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xr:revisionPtr revIDLastSave="0" documentId="14_{0A0FCD17-72B7-40F0-907D-3F426603F623}" xr6:coauthVersionLast="47" xr6:coauthVersionMax="47" xr10:uidLastSave="{00000000-0000-0000-0000-000000000000}"/>
  <bookViews>
    <workbookView xWindow="-120" yWindow="-120" windowWidth="29040" windowHeight="15840" xr2:uid="{00000000-000D-0000-FFFF-FFFF00000000}"/>
  </bookViews>
  <sheets>
    <sheet name="Frozen-Serving" sheetId="1" r:id="rId1"/>
    <sheet name="Dry-Serving" sheetId="2" r:id="rId2"/>
    <sheet name="Frozen-Pound" sheetId="3" r:id="rId3"/>
  </sheets>
  <definedNames>
    <definedName name="_xlnm.Print_Area" localSheetId="1">'Dry-Serving'!$A$1:$Q$29</definedName>
    <definedName name="_xlnm.Print_Area" localSheetId="2">'Frozen-Pound'!$A$1:$Q$8</definedName>
    <definedName name="_xlnm.Print_Area" localSheetId="0">'Frozen-Serving'!$A$1:$Q$45</definedName>
    <definedName name="_xlnm.Print_Titles" localSheetId="0">'Frozen-Serving'!$1:$3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5" i="1" l="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 i="1"/>
  <c r="M5" i="2"/>
  <c r="M6" i="2"/>
  <c r="M7" i="2"/>
  <c r="M8" i="2"/>
  <c r="M9" i="2"/>
  <c r="M10" i="2"/>
  <c r="M11" i="2"/>
  <c r="M12" i="2"/>
  <c r="M13" i="2"/>
  <c r="M14" i="2"/>
  <c r="M15" i="2"/>
  <c r="M16" i="2"/>
  <c r="M17" i="2"/>
  <c r="M18" i="2"/>
  <c r="M19" i="2"/>
  <c r="M20" i="2"/>
  <c r="M21" i="2"/>
  <c r="M22" i="2"/>
  <c r="M23" i="2"/>
  <c r="M24" i="2"/>
  <c r="M25" i="2"/>
  <c r="M26" i="2"/>
  <c r="M27" i="2"/>
  <c r="M28" i="2"/>
  <c r="M29" i="2"/>
  <c r="M4" i="2"/>
  <c r="M5" i="3"/>
  <c r="M6" i="3"/>
  <c r="M7" i="3"/>
  <c r="M8" i="3"/>
  <c r="M4" i="3"/>
  <c r="O5" i="3"/>
  <c r="O6" i="3"/>
  <c r="O7" i="3"/>
  <c r="O8" i="3"/>
  <c r="N5" i="3"/>
  <c r="N6" i="3"/>
  <c r="N7" i="3"/>
  <c r="N8" i="3"/>
  <c r="O4" i="3"/>
  <c r="N4" i="3"/>
  <c r="O5" i="2"/>
  <c r="O6" i="2"/>
  <c r="O7" i="2"/>
  <c r="O8" i="2"/>
  <c r="O9" i="2"/>
  <c r="O10" i="2"/>
  <c r="O11" i="2"/>
  <c r="O12" i="2"/>
  <c r="O13" i="2"/>
  <c r="O14" i="2"/>
  <c r="O15" i="2"/>
  <c r="O16" i="2"/>
  <c r="O17" i="2"/>
  <c r="O18" i="2"/>
  <c r="O19" i="2"/>
  <c r="O20" i="2"/>
  <c r="O21" i="2"/>
  <c r="O22" i="2"/>
  <c r="O23" i="2"/>
  <c r="O24" i="2"/>
  <c r="O25" i="2"/>
  <c r="O26" i="2"/>
  <c r="O27" i="2"/>
  <c r="O28" i="2"/>
  <c r="O29" i="2"/>
  <c r="N5" i="2"/>
  <c r="N6" i="2"/>
  <c r="N7" i="2"/>
  <c r="N8" i="2"/>
  <c r="N9" i="2"/>
  <c r="N10" i="2"/>
  <c r="N11" i="2"/>
  <c r="N12" i="2"/>
  <c r="N13" i="2"/>
  <c r="N14" i="2"/>
  <c r="N15" i="2"/>
  <c r="N16" i="2"/>
  <c r="N17" i="2"/>
  <c r="N18" i="2"/>
  <c r="N19" i="2"/>
  <c r="N20" i="2"/>
  <c r="N21" i="2"/>
  <c r="N22" i="2"/>
  <c r="N23" i="2"/>
  <c r="N24" i="2"/>
  <c r="N25" i="2"/>
  <c r="N26" i="2"/>
  <c r="N27" i="2"/>
  <c r="N28" i="2"/>
  <c r="N29" i="2"/>
  <c r="O4" i="2"/>
  <c r="N4" i="2"/>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 i="1"/>
  <c r="O4" i="1" s="1"/>
</calcChain>
</file>

<file path=xl/sharedStrings.xml><?xml version="1.0" encoding="utf-8"?>
<sst xmlns="http://schemas.openxmlformats.org/spreadsheetml/2006/main" count="335" uniqueCount="187">
  <si>
    <t>Stock Number</t>
  </si>
  <si>
    <t>Unit</t>
  </si>
  <si>
    <t>Description</t>
  </si>
  <si>
    <t>Approved Brand                                          (Manufacture Product Code)</t>
  </si>
  <si>
    <t>Estimated Number of Units  (2022-2023)</t>
  </si>
  <si>
    <t>Bidder</t>
  </si>
  <si>
    <t>Bidder Terms</t>
  </si>
  <si>
    <t>Bidder Brand</t>
  </si>
  <si>
    <t xml:space="preserve"> Manufacturer's Product Code</t>
  </si>
  <si>
    <t>Pack                                       Size</t>
  </si>
  <si>
    <t>Estimated Servings Per Case</t>
  </si>
  <si>
    <t>Cost per           Case</t>
  </si>
  <si>
    <t xml:space="preserve"> Number of Cases</t>
  </si>
  <si>
    <t>Cost Per Serving</t>
  </si>
  <si>
    <t>Extended Total Cost</t>
  </si>
  <si>
    <t>Comments</t>
  </si>
  <si>
    <t xml:space="preserve">Lead Time From Order in Weeks 
</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</si>
  <si>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</si>
  <si>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</si>
  <si>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</si>
  <si>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</si>
  <si>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</si>
  <si>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</si>
  <si>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</si>
  <si>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</si>
  <si>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</si>
  <si>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</si>
  <si>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</si>
  <si>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</si>
  <si>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</si>
  <si>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</si>
  <si>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</si>
  <si>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</si>
  <si>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</si>
  <si>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Bid Submissions That Deviate From What Is Being Requested In The Specifications Below Will Be Considered A Non Acceptable Vendor Response.</t>
  </si>
  <si>
    <t>PACK SIZES FOR THE FOLLOWING SPECIFICATIONS REFLECT CURRENT AWARDS.  ALL PACK SIZES WILL BE THOROUGHLY CONSIDERED AND EVALUATED.</t>
  </si>
  <si>
    <t>Items listed are Pre-Approved Brands, SCBE will accept an approved equal (1) as long as it meets the bid specification and (2) tested and approved through SCBE's Sample Submission Process.</t>
  </si>
  <si>
    <t>ALL SHIP LOTS ARE IN CASES.</t>
  </si>
  <si>
    <t>SERVINGS</t>
  </si>
  <si>
    <r>
      <rPr>
        <b/>
        <sz val="11"/>
        <rFont val="Calibri"/>
        <family val="2"/>
      </rPr>
      <t>Fully-Cooked Smoked Turkey Kielbasa</t>
    </r>
    <r>
      <rPr>
        <sz val="11"/>
        <rFont val="Calibri"/>
        <family val="2"/>
      </rPr>
      <t xml:space="preserve">.  Serving must provide a minimum  of 2 oz. meat/meat alternate for the Child Nutrition program.  Made with coarse ground dark turkey meat.  No more than 600mg sodium per serving. 
Approximate Pack: 100-3.0 oz. servings per case.
SHIP LOT:  300 cases                                      </t>
    </r>
  </si>
  <si>
    <t xml:space="preserve">Jennie-O 613620
</t>
  </si>
  <si>
    <r>
      <rPr>
        <b/>
        <sz val="11"/>
        <color indexed="8"/>
        <rFont val="Calibri"/>
        <family val="2"/>
        <scheme val="minor"/>
      </rPr>
      <t>Muffins, WG Blueberry RF Fortified</t>
    </r>
    <r>
      <rPr>
        <sz val="11"/>
        <color indexed="8"/>
        <rFont val="Calibri"/>
        <family val="2"/>
        <scheme val="minor"/>
      </rPr>
      <t xml:space="preserve"> - Individually wrapped, each muffin must provide 2 grain equivalent for the Child Nutrition Program.  Grain credibility statement required. CN labeled.   Approximate pack: 48-4.0 oz servings per case.
Ship Lot: 600  </t>
    </r>
  </si>
  <si>
    <t xml:space="preserve">Bake Crafters 2164                                 Sky Blue WMBLU248 
Smart Choice 06661
Otis Spunkmeyer 10143
Alpha Baking 75712
Bake Crafters 1211                                 Smart Choice 07661                                Bake Crafters 2164     
Otis Spunkmeyer 10147   
Buena Vista 60326
                                                                          </t>
  </si>
  <si>
    <t xml:space="preserve">600,000
</t>
  </si>
  <si>
    <r>
      <rPr>
        <b/>
        <sz val="11"/>
        <rFont val="Calibri"/>
        <family val="2"/>
      </rPr>
      <t xml:space="preserve">Maple Flavored Beef Sausage Pancake Sandwich </t>
    </r>
    <r>
      <rPr>
        <sz val="11"/>
        <rFont val="Calibri"/>
        <family val="2"/>
      </rPr>
      <t>- Individually wrapped maple flavored beef sausage with 2 whole grain pancakes.  Placed together to form a pancake sandwich.  Meets 1 meat/meat alternate and 1 oz. grain equivalent for the Child Nutrition Program. Approximate pack 100 per case.  If packed differently, please indicate.
Ship Lot:  300 cases</t>
    </r>
  </si>
  <si>
    <t>Integrated 990120</t>
  </si>
  <si>
    <r>
      <rPr>
        <b/>
        <sz val="11"/>
        <rFont val="Calibri"/>
        <family val="2"/>
      </rPr>
      <t>Vanilla Belgian Waffle</t>
    </r>
    <r>
      <rPr>
        <sz val="11"/>
        <rFont val="Calibri"/>
        <family val="2"/>
      </rPr>
      <t xml:space="preserve"> - Fully cooked, individually wrapped, ready to eat, vanilla-flavored belgian waffles.  Soft, golden dough with caramalized crust. No artificial flavors.  One waffle to meet 2 grain equivalents per the Child Nutrition Program.  Approximate Pack Size: 72 per case
Ship Lot: 400</t>
    </r>
  </si>
  <si>
    <t>Waffle Envy - 5722VA</t>
  </si>
  <si>
    <r>
      <rPr>
        <b/>
        <sz val="11"/>
        <rFont val="Calibri"/>
        <family val="2"/>
      </rPr>
      <t xml:space="preserve">Vegetarian Burger </t>
    </r>
    <r>
      <rPr>
        <sz val="11"/>
        <rFont val="Calibri"/>
        <family val="2"/>
      </rPr>
      <t>- Vegan hamburger patties.  Soy or veggie based burger style with juicy burger taste.  CN Labeled or product formulation sheet required for crediting.  Each patty provides a minimum of 20z equivalent meat alternate per serving.  40 count/case.  If packed differently, please indicate.
Ship Lot: 300</t>
    </r>
  </si>
  <si>
    <t>Impossible Burger - 60-00011</t>
  </si>
  <si>
    <r>
      <rPr>
        <b/>
        <sz val="11"/>
        <rFont val="Calibri"/>
        <family val="2"/>
      </rPr>
      <t>Chicken, Shredded</t>
    </r>
    <r>
      <rPr>
        <sz val="11"/>
        <rFont val="Calibri"/>
        <family val="2"/>
      </rPr>
      <t xml:space="preserve"> - Unseasoned, low sodium frozen pulled chicken pieces.  A blend of 65/35 dark to white blend.  All natural with no antibiotics.  Serving to equal 2oz m/ma for the CN program.  CN Labeled or product formulation sheet required for crediting. 
Ship Lot: 300</t>
    </r>
  </si>
  <si>
    <t>Tyson 046021-0928</t>
  </si>
  <si>
    <r>
      <rPr>
        <b/>
        <sz val="11"/>
        <rFont val="Calibri"/>
        <family val="2"/>
      </rPr>
      <t xml:space="preserve">Chicken Filet Breakfast </t>
    </r>
    <r>
      <rPr>
        <sz val="11"/>
        <rFont val="Calibri"/>
        <family val="2"/>
      </rPr>
      <t>- Fully cooked, IQF, whole muscle, not formed chicken meat, breading to be made from whole grain flour.  One slider should provide a minimum of 1 oz m/ma for Child Nutrition meal pattern.  CN label or crediting statement required.  Ingredients to be excluded from product label:  textured vegetable protein, isolated soy protein, hydrolyzed corn protein, hydrolyzed soy protein.</t>
    </r>
  </si>
  <si>
    <t>Rich Chicks 13441
Tyson Prepared Foods 05778-0928
Proview 50515-WG
Pilgrims Pride/Gold Kist 7519</t>
  </si>
  <si>
    <r>
      <rPr>
        <b/>
        <sz val="11"/>
        <color theme="1"/>
        <rFont val="Calibri"/>
        <family val="2"/>
        <scheme val="minor"/>
      </rPr>
      <t>Chicken Breast Bites, Dill Flavored,</t>
    </r>
    <r>
      <rPr>
        <sz val="11"/>
        <color theme="1"/>
        <rFont val="Calibri"/>
        <family val="2"/>
        <scheme val="minor"/>
      </rPr>
      <t xml:space="preserve"> Whole Muscle, Breaded, Fully Cooked, IQF- Serving size equal to approximately 4-5 chicken bites.  Breading made with whole grain flour. Each serving size to provide 2 oz eq of m/ma per USDA Child Nutrition Program standards, crediting statement or CN label required.  First listed ingredient should be boneless, skinless chicken.  Ingredients to be excluded are as follows: vegetable protein fillers such as isolate soy protein, textured vegetable protein, etc.
Ship Lot:  500 cases.</t>
    </r>
  </si>
  <si>
    <t xml:space="preserve">Proview 64015
</t>
  </si>
  <si>
    <r>
      <rPr>
        <b/>
        <sz val="11"/>
        <color theme="1"/>
        <rFont val="Calibri"/>
        <family val="2"/>
        <scheme val="minor"/>
      </rPr>
      <t>Chicken Tenders, Whole Muscle, Breaded</t>
    </r>
    <r>
      <rPr>
        <sz val="11"/>
        <color theme="1"/>
        <rFont val="Calibri"/>
        <family val="2"/>
        <scheme val="minor"/>
      </rPr>
      <t xml:space="preserve"> - Fully cooked, IQF, Trans fat free. Breaded with Whole Grains. Approximately 3 tenders must provide at least 2oz. meat/meat alternate for child nutrition meal pattern. Ingredients to be </t>
    </r>
    <r>
      <rPr>
        <b/>
        <sz val="11"/>
        <color theme="1"/>
        <rFont val="Calibri"/>
        <family val="2"/>
        <scheme val="minor"/>
      </rPr>
      <t xml:space="preserve">excluded </t>
    </r>
    <r>
      <rPr>
        <sz val="11"/>
        <color theme="1"/>
        <rFont val="Calibri"/>
        <family val="2"/>
        <scheme val="minor"/>
      </rPr>
      <t xml:space="preserve">from product label:  textured vegetable protein, isolated soy protein, hydrolyzed corn protein, hydrolyzed soy protein.  Approximate Pack: 76-4.2 oz servings per case.    
SHIP LOT:  600                                                                     </t>
    </r>
  </si>
  <si>
    <t>No Approved Brands</t>
  </si>
  <si>
    <t>Wings, Lightly Seasoned or Glazed – Heat and serve. Must include drumettes and flats.  Not to exceed 390 mg sodium per serving. Serving must meet a 2 oz meat/meat alternative per Child Nutrition Program standards. CN label or crediting statement required. Approximate serving size: 4-5 wings. 
Ship Lot:  300</t>
  </si>
  <si>
    <t xml:space="preserve">Tyson 034696-0928
Foster Farms 96440                          </t>
  </si>
  <si>
    <r>
      <rPr>
        <b/>
        <sz val="11"/>
        <rFont val="Calibri"/>
        <family val="2"/>
      </rPr>
      <t xml:space="preserve">Fish Sticks, Potato Coated </t>
    </r>
    <r>
      <rPr>
        <sz val="11"/>
        <rFont val="Calibri"/>
        <family val="2"/>
      </rPr>
      <t>- All-natural, oven-ready potato coated fish sticks made from wild alaska polluck.  Serving to meet 2oz meat/meat alternate for the child nutrition program.  Approximate pack size: 40 servings per case.
Ship Lot:  400 cases</t>
    </r>
  </si>
  <si>
    <t>Trident 422071</t>
  </si>
  <si>
    <r>
      <rPr>
        <b/>
        <sz val="11"/>
        <rFont val="Calibri"/>
        <family val="2"/>
      </rPr>
      <t>Sausage, Patty, Breakfast</t>
    </r>
    <r>
      <rPr>
        <sz val="11"/>
        <rFont val="Calibri"/>
        <family val="2"/>
      </rPr>
      <t xml:space="preserve"> - Precooked, IQF. Made from ground pork. CN label required. Each serving equal to 1.2 -1.35 oz. patty providing 1 oz. meat/meat alternate per Child Nutrition Program standards.                                               
Approximate packed: 154 patties/case.                                                                                   
Ship Lot: 500 </t>
    </r>
  </si>
  <si>
    <t xml:space="preserve">Williams 46387WSJ                                    
Advanced Pierre 13850                  
</t>
  </si>
  <si>
    <t xml:space="preserve">700,000
</t>
  </si>
  <si>
    <r>
      <rPr>
        <b/>
        <sz val="11"/>
        <rFont val="Calibri"/>
        <family val="2"/>
      </rPr>
      <t>Breakfast Sausage Bagel, Whole Grain</t>
    </r>
    <r>
      <rPr>
        <sz val="11"/>
        <rFont val="Calibri"/>
        <family val="2"/>
      </rPr>
      <t>- Fully cooked, frozen, made with ground turkey, gravy, and 50% mozzarella and 50% mozzarella substitute.  CN label required. Must meet a minimum of 1oz meat/meat alternate and 1 serving of grain for the Child Nutrition Programs.  Approximate Pack: 96-2.75 oz servings per case.
Ship Lot: 600</t>
    </r>
  </si>
  <si>
    <t xml:space="preserve">TONY ROBERTS (71460) 
BEACON STREET CAFÉ 72814 Nardone Bros 96WBTSA1 </t>
  </si>
  <si>
    <r>
      <rPr>
        <b/>
        <sz val="11"/>
        <rFont val="Calibri"/>
        <family val="2"/>
      </rPr>
      <t>Spinach Wrap - Whole Grain, Frozen.</t>
    </r>
    <r>
      <rPr>
        <sz val="11"/>
        <rFont val="Calibri"/>
        <family val="2"/>
      </rPr>
      <t xml:space="preserve">  Each tortilla must be 12" in diameter and meet a minimum of 2 oz grain equivalents per the child nutrition program standards.  CN label or grain crediting statement required.  Approximate pack 6/24 count per case.
Ship Lot:  100</t>
    </r>
  </si>
  <si>
    <t>Ole Mexican - 2736
Tyson - 10192290621</t>
  </si>
  <si>
    <r>
      <rPr>
        <b/>
        <sz val="11"/>
        <rFont val="Calibri"/>
        <family val="2"/>
      </rPr>
      <t xml:space="preserve"> Buns, Hawaiian Style Sliced</t>
    </r>
    <r>
      <rPr>
        <sz val="11"/>
        <rFont val="Calibri"/>
        <family val="2"/>
      </rPr>
      <t xml:space="preserve">- Frozen, Hawaiian style bun made with enriched flour. Each bun must meet a minimum of 1  oz to provide at least 1 oz.grain equivalents for the Child Nutrition Program.  Must provide ingredient statement that indicates the creditable equivalents.  Trans fat free.  Please specify package size and package quantity. </t>
    </r>
    <r>
      <rPr>
        <sz val="11"/>
        <rFont val="Calibri"/>
        <family val="2"/>
      </rPr>
      <t xml:space="preserve">
Ship Lot:  500 cases</t>
    </r>
  </si>
  <si>
    <r>
      <rPr>
        <sz val="12"/>
        <rFont val="Calibri"/>
        <family val="2"/>
        <scheme val="minor"/>
      </rPr>
      <t xml:space="preserve">East Baking IA12000
Super Bakery 7669
Bakecrafter's 4103
Tasty Brands 20304
</t>
    </r>
    <r>
      <rPr>
        <b/>
        <sz val="12"/>
        <rFont val="Calibri"/>
        <family val="2"/>
        <scheme val="minor"/>
      </rPr>
      <t xml:space="preserve">
</t>
    </r>
  </si>
  <si>
    <r>
      <rPr>
        <b/>
        <sz val="11"/>
        <rFont val="Calibri"/>
        <family val="2"/>
      </rPr>
      <t>Whole White Wheat Sandwich Bread</t>
    </r>
    <r>
      <rPr>
        <sz val="11"/>
        <rFont val="Calibri"/>
        <family val="2"/>
      </rPr>
      <t xml:space="preserve"> - Frozen,White Wheat bread made with white whole wheat flour and enriched flour. Bread must be made with a minimum of 50% white whole wheat flour.  Minimum weight of 1 oz. per slice as stated on product nutrition label.  Serving size= 1 slice. Each slice to meet a minimum of 1 grain equivalent for the child nutrition program.  Must provide ingredient statement that indicates the creditable equivalents, grams/percentage of whole wheat flour.  Trans fat free.  Loaf to contain 18-24 usable slices per loaf.  Please specify number  of slices per loaf. If not bidding an approved brand. Vendor must submit samples and current nutrition information prior to bid opening.  Product is frozen.  </t>
    </r>
    <r>
      <rPr>
        <sz val="11"/>
        <rFont val="Calibri"/>
        <family val="2"/>
      </rPr>
      <t xml:space="preserve">
Ship Lot: 500 cases</t>
    </r>
  </si>
  <si>
    <t xml:space="preserve">Super Bakery 7677
BakeCrafters 3357
</t>
  </si>
  <si>
    <r>
      <rPr>
        <b/>
        <sz val="11"/>
        <rFont val="Calibri"/>
        <family val="2"/>
      </rPr>
      <t>White Whole Grain Hamburger Buns</t>
    </r>
    <r>
      <rPr>
        <sz val="11"/>
        <rFont val="Calibri"/>
        <family val="2"/>
      </rPr>
      <t>, Plain, Sliced, Frozen - Frozen Bun to made from at least 50% white whole wheat.  White whole wheat flour  or water must be the first ingredient listed on label. Minimum wt. of 2 oz.   Bun must be a minimum of 3.5" in diameter and provide 2 oz. grain equivalent for the child nutrition program.Trans fat free.  Must provide ingredient statement that indicates the creditable equivalents, grams/percentage of white whole wheat flour. Please specify package size and package quantity. If not bidding an approved brand, vendor must submit samples and current nutrition information prior to bid opening.</t>
    </r>
  </si>
  <si>
    <t xml:space="preserve">SuperBakery 7671
Bakecrafters 453
</t>
  </si>
  <si>
    <r>
      <rPr>
        <b/>
        <sz val="11"/>
        <rFont val="Calibri"/>
        <family val="2"/>
      </rPr>
      <t>White Whole Grain Hot Dog Buns</t>
    </r>
    <r>
      <rPr>
        <sz val="11"/>
        <rFont val="Calibri"/>
        <family val="2"/>
      </rPr>
      <t>, Plain, Sliced, Frozen - Frozen Bun to made from at least 50% white whole wheat.  White whole wheat flour  or water must be the first ingredient listed on label. Minimum wt. of 2 oz.   Bun must be a minimum of 5-6" in length and provide 2 oz. grain equivalent for the child nutrition program.Trans fat free.  Must provide ingredient statement that indicates the creditable equivalents, grams/percentage of white whole wheat flour. Please specify package size and package quantity. If not bidding an approved brand, vendor must submit samples and current nutrition information prior to bid opening.</t>
    </r>
  </si>
  <si>
    <t>Super Bakery 7675
Bakecrafters 471
Tasty Brands 20203</t>
  </si>
  <si>
    <r>
      <rPr>
        <b/>
        <sz val="11"/>
        <rFont val="Calibri"/>
        <family val="2"/>
      </rPr>
      <t>White Whole Grain Hoagie Buns</t>
    </r>
    <r>
      <rPr>
        <sz val="11"/>
        <rFont val="Calibri"/>
        <family val="2"/>
      </rPr>
      <t xml:space="preserve">, Frozen, Presliced –  
Bun to made from at least 50% white whole wheat  or whole grain flour.  White whole wheat flour  or water must be the first ingredient listed on label.  Remaining flour must be enriched. Bun should be 5 - 6 inches in length. Entire bun must meet a minimum of 2 oz to provide at least 2 oz.grain equivalents for the Child Nutrition Program.  Must provide ingredient statement that indicates the creditable equivalents, grams/percentage of white whole wheat flour.  Trans fat free.  Please specify package size and package quantity. Vendor must submit samples and current nutrition information prior to bid opening.  We will accept sliced through or hinged product.                      </t>
    </r>
  </si>
  <si>
    <t>Bake Crafters 1415
Tasty Brands 20305</t>
  </si>
  <si>
    <r>
      <rPr>
        <b/>
        <sz val="11"/>
        <rFont val="Calibri"/>
        <family val="2"/>
      </rPr>
      <t>Croissants, WG Round, Sliced, Frozen</t>
    </r>
    <r>
      <rPr>
        <sz val="11"/>
        <rFont val="Calibri"/>
        <family val="2"/>
      </rPr>
      <t xml:space="preserve"> -  Made with whole wheat flour.  Croissant must meet a minimum of 2oz grain equivalent for the child nutrition program.  Provide a CN label or product formulation sheet for crediting.  Approximate pack size: 144 servings per case.
Ship Lot:  200</t>
    </r>
  </si>
  <si>
    <t>Bake Crafters - 3286
Hadley Farms - 139
Sara Lee - 41315
Buena Vista - 64175
East Baking - 8010</t>
  </si>
  <si>
    <t>Fruit Loaf Banana WG - Prebaked, made with bananas and no tropical oils or trans fats.  Individually wrapped.  Each loaf must be 50% whole grain and provide 2 grain servings for the child nutrition program.  Must have CN label or crediting statement.  Approximately 72 servings per case.
Ship Lot:  400</t>
  </si>
  <si>
    <t>Smart Choice - 52675</t>
  </si>
  <si>
    <t>Dinner Roll,  Whole Grain, Frozen – Frozen dinner roll made with at least 50 % whole wheat flour, with whole wheat flour  or water being the first ingredient listed on label.   Each bun must provide a minimum of 2 oz. grain equivalents  for the Child Nutrition Program. Trans fat free. Must provide ingredient statement that indicates the grams/percentage of whole wheat flour.   Please specify package size and package quantity. Vendor must submit samples and current nutrition information prior to bid opening.   Approximate pack: 12 - 2oz. rolls per pack.
Ship Lot:  800 cases</t>
  </si>
  <si>
    <t xml:space="preserve">Bakecrafters 4118
East Baking company C1263
Marzetti's 4816271457
</t>
  </si>
  <si>
    <r>
      <rPr>
        <b/>
        <sz val="11"/>
        <rFont val="Calibri"/>
        <family val="2"/>
      </rPr>
      <t>Potato, Tots</t>
    </r>
    <r>
      <rPr>
        <sz val="11"/>
        <rFont val="Calibri"/>
        <family val="2"/>
      </rPr>
      <t xml:space="preserve"> - Ovenable, reduced sodium potato tots with no binders or fillers.  Made to US Grade A standard.  Processed in vegetable oil.  Serving to equal 1/2 cup of cooked vegetable for the child nutrition program.  Packed 6/5 lb bags per case. 
Ship Lot: 400 cases</t>
    </r>
  </si>
  <si>
    <t>Simplot 10071179004189</t>
  </si>
  <si>
    <r>
      <rPr>
        <b/>
        <sz val="11"/>
        <rFont val="Calibri"/>
        <family val="2"/>
      </rPr>
      <t xml:space="preserve">Bun, Breakfast </t>
    </r>
    <r>
      <rPr>
        <sz val="11"/>
        <rFont val="Calibri"/>
        <family val="2"/>
      </rPr>
      <t xml:space="preserve">- Frozen. Individually wrapped.  Thaw and serve fortified bun. Entire bun must meet a minimum of 2.0 oz. Grain Equivalents for the Child Nutrition Program. 
Approximate pack: 80-2.5 oz. servings per case. 
Ship Lot: 500 </t>
    </r>
  </si>
  <si>
    <t xml:space="preserve">Super Bakery 6060
Bake Crafter's 2003
Sky Blue GWB5160
</t>
  </si>
  <si>
    <r>
      <rPr>
        <b/>
        <sz val="11"/>
        <rFont val="Calibri"/>
        <family val="2"/>
      </rPr>
      <t>Tortilla, Chicken &amp; Chili Filled, Fully Cooked - Frozen</t>
    </r>
    <r>
      <rPr>
        <sz val="11"/>
        <rFont val="Calibri"/>
        <family val="2"/>
      </rPr>
      <t xml:space="preserve"> -   CN label required. Each serving to provide 1 oz. meat/meat alternative and 1 oz grain equivalent. Approximate Pack 72 - 3.45 oz. per case.                                                                                              
Ship Lot: 300 cases</t>
    </r>
  </si>
  <si>
    <t>Tyson (1024569-0821)</t>
  </si>
  <si>
    <r>
      <rPr>
        <b/>
        <sz val="11"/>
        <rFont val="Calibri"/>
        <family val="2"/>
      </rPr>
      <t xml:space="preserve">Waffle, Maple, Whole Grain </t>
    </r>
    <r>
      <rPr>
        <sz val="11"/>
        <rFont val="Calibri"/>
        <family val="2"/>
      </rPr>
      <t>-  Fully Cooked.    Each waffle must meet a minimum of 1oz Grain Equivalents for the Child Nutrition Program. 
Approximate pack 144-1.4 oz servings/case. 
Ship Lot: 300</t>
    </r>
  </si>
  <si>
    <t>Bake Crafter's 1556
Krusteaz 86151-40321                                                                                             
Kellogg 38000-92315</t>
  </si>
  <si>
    <r>
      <rPr>
        <b/>
        <sz val="11"/>
        <rFont val="Calibri"/>
        <family val="2"/>
        <scheme val="minor"/>
      </rPr>
      <t xml:space="preserve">Breakfast Donut </t>
    </r>
    <r>
      <rPr>
        <sz val="11"/>
        <rFont val="Calibri"/>
        <family val="2"/>
        <scheme val="minor"/>
      </rPr>
      <t>- At least 51% whole grain, fortified breakfast donut.  Frozen, individually wrapped.  Must meet 2oz grain equivalents for the child nutrition program.
Ship Lot: 500</t>
    </r>
  </si>
  <si>
    <t>Super Bakery 19000</t>
  </si>
  <si>
    <r>
      <rPr>
        <b/>
        <sz val="11"/>
        <color indexed="8"/>
        <rFont val="Calibri"/>
        <family val="2"/>
      </rPr>
      <t>Corn Dog Nugget, Whole Grain</t>
    </r>
    <r>
      <rPr>
        <sz val="11"/>
        <color indexed="8"/>
        <rFont val="Calibri"/>
        <family val="2"/>
      </rPr>
      <t xml:space="preserve"> – Turkey or Chicken corn dog nugget with the breading being at least 50% whole grain.  Reduced fat.  Product must meet 2 meat/meat alternates and 2 oz. grain equivalents for the Child Nutrition Program.  
Ship Lot: 1000</t>
    </r>
  </si>
  <si>
    <t>Carnival 11396
Foster Farms 96086
House of Raeford 20452
Tyson 1027024-0928</t>
  </si>
  <si>
    <r>
      <rPr>
        <b/>
        <sz val="11"/>
        <color indexed="8"/>
        <rFont val="Calibri"/>
        <family val="2"/>
        <scheme val="minor"/>
      </rPr>
      <t>Sweet Potato Cinnamon Roll</t>
    </r>
    <r>
      <rPr>
        <sz val="11"/>
        <color indexed="8"/>
        <rFont val="Calibri"/>
        <family val="2"/>
        <scheme val="minor"/>
      </rPr>
      <t xml:space="preserve"> - Prebaked frozen, individually wrapped cinnamon roll made from whole wheat flour and sweet potatoes.  Roll should be approximately 2.5-3.0oz.  Must meet 2oz grain equivalent for the child nutrition program.  Heat and serve.
Packed approximtely 144/case.
Ship Lot: 400</t>
    </r>
  </si>
  <si>
    <t>Sky Blue Bakery WSPR250</t>
  </si>
  <si>
    <r>
      <rPr>
        <b/>
        <sz val="11"/>
        <color indexed="8"/>
        <rFont val="Calibri"/>
        <family val="2"/>
        <scheme val="minor"/>
      </rPr>
      <t>Soup, Baked Potato, Frozen</t>
    </r>
    <r>
      <rPr>
        <sz val="11"/>
        <color indexed="8"/>
        <rFont val="Calibri"/>
        <family val="2"/>
        <scheme val="minor"/>
      </rPr>
      <t xml:space="preserve"> - In 8/4 lb boil in bags.  Contains potatoes and turkey bacon.  Must meet 1oz meat/ meat alternate and 1/2 cup vegetable per serving. CN label or product formulation sheet required.
Ship Lot:  400 </t>
    </r>
  </si>
  <si>
    <t>MMI Culinary - CN80006</t>
  </si>
  <si>
    <r>
      <rPr>
        <b/>
        <sz val="11"/>
        <color indexed="8"/>
        <rFont val="Calibri"/>
        <family val="2"/>
        <scheme val="minor"/>
      </rPr>
      <t xml:space="preserve">Grits, Frozen </t>
    </r>
    <r>
      <rPr>
        <sz val="11"/>
        <color indexed="8"/>
        <rFont val="Calibri"/>
        <family val="2"/>
        <scheme val="minor"/>
      </rPr>
      <t xml:space="preserve">- Made from whole grain corn. Packed in a boil in bag. Approximately 8-4 Ib bags per case. Each serving to provide 1 oz whole grain for the child Nutrition program.  CN label or crediting statement required.
</t>
    </r>
    <r>
      <rPr>
        <b/>
        <sz val="11"/>
        <color indexed="8"/>
        <rFont val="Calibri"/>
        <family val="2"/>
        <scheme val="minor"/>
      </rPr>
      <t>Ship Lot: 400</t>
    </r>
  </si>
  <si>
    <r>
      <rPr>
        <b/>
        <sz val="11"/>
        <color indexed="8"/>
        <rFont val="Calibri"/>
        <family val="2"/>
        <scheme val="minor"/>
      </rPr>
      <t>French Toast Sticks, WG</t>
    </r>
    <r>
      <rPr>
        <sz val="11"/>
        <color indexed="8"/>
        <rFont val="Calibri"/>
        <family val="2"/>
        <scheme val="minor"/>
      </rPr>
      <t xml:space="preserve">, - Cinnamon glazed, thick cut individual sticks.  Minimum of 50% whole grain flour.  IQF, heat and serve, batter dipped in whole egg. Lightly sweetened with a cinnamon glaze. Must provide a CN Label or crediting statement for a serving to meet 1 grain and 1 meat/meat alternate for the Child Nutrition program.
</t>
    </r>
    <r>
      <rPr>
        <b/>
        <sz val="11"/>
        <color indexed="8"/>
        <rFont val="Calibri"/>
        <family val="2"/>
        <scheme val="minor"/>
      </rPr>
      <t>Ship Lot: 600</t>
    </r>
  </si>
  <si>
    <r>
      <t xml:space="preserve">Eggs, Liquid, Frozen, Whole Scrambled - </t>
    </r>
    <r>
      <rPr>
        <sz val="11"/>
        <color indexed="8"/>
        <rFont val="Calibri"/>
        <family val="2"/>
        <scheme val="minor"/>
      </rPr>
      <t xml:space="preserve">Real liquid eggs made with whole milk.  Bright yellow in color.  Fully scrambled, heat in bag.  One serving to meet a minimum of 2 m/ma for the Child Nutrition Program.  CN label or crediting statement required.
</t>
    </r>
    <r>
      <rPr>
        <b/>
        <sz val="11"/>
        <color indexed="8"/>
        <rFont val="Calibri"/>
        <family val="2"/>
        <scheme val="minor"/>
      </rPr>
      <t>Ship Lot: 400</t>
    </r>
  </si>
  <si>
    <r>
      <rPr>
        <b/>
        <sz val="12"/>
        <rFont val="Calibri"/>
        <family val="2"/>
        <scheme val="minor"/>
      </rPr>
      <t xml:space="preserve">Cornbread Dressing- </t>
    </r>
    <r>
      <rPr>
        <sz val="12"/>
        <rFont val="Calibri"/>
        <family val="2"/>
        <scheme val="minor"/>
      </rPr>
      <t xml:space="preserve"> preferred, Frozen - Packed in foil covered ovenable pans.  Ingredients to include corn bread, sage, onions, celery, black pepper.  Crediting statement or CN label required.                                                                        
Ship Lot: 500</t>
    </r>
  </si>
  <si>
    <t>Savannah Foods 33145</t>
  </si>
  <si>
    <r>
      <rPr>
        <b/>
        <sz val="11"/>
        <rFont val="Calibri"/>
        <family val="2"/>
        <scheme val="minor"/>
      </rPr>
      <t xml:space="preserve">Stir Fried Rice </t>
    </r>
    <r>
      <rPr>
        <sz val="11"/>
        <rFont val="Calibri"/>
        <family val="2"/>
        <scheme val="minor"/>
      </rPr>
      <t>- Heat and serve rice in poly bag with asian seasoning.  No sticking or clumping. vegetables may include onion, carrot, corn, bell pepper, and green peas for an asian blend.  No MSG.  One serving to provide 1oz grain equivalent.  CN label or grain equivalent crediting statement (PFS) required.
Ship Lot: 300</t>
    </r>
  </si>
  <si>
    <t>Minh 69074
Yang's 5th Taste
Schwan's Food Service</t>
  </si>
  <si>
    <r>
      <rPr>
        <b/>
        <sz val="11"/>
        <rFont val="Calibri"/>
        <family val="2"/>
        <scheme val="minor"/>
      </rPr>
      <t>Cornbread Muffin/Loaf</t>
    </r>
    <r>
      <rPr>
        <sz val="11"/>
        <rFont val="Calibri"/>
        <family val="2"/>
        <scheme val="minor"/>
      </rPr>
      <t xml:space="preserve"> - Individually wrapped whole grain cornbread loaf or muffin.  Item to meet at least 50% whole grain and 2oz grain equivalents for the child nutrition program.  Please provide CN label or product formulation sheet for crediting.  Approximately 60 servings per case.
Ship Lot: 300</t>
    </r>
  </si>
  <si>
    <t>Dave's Baking Co WG826
Bake Crafters Foods 1277
National 612088
Muffin Town 96605
Sky Blue - CBLD296</t>
  </si>
  <si>
    <r>
      <rPr>
        <b/>
        <sz val="11"/>
        <rFont val="Calibri"/>
        <family val="2"/>
        <scheme val="minor"/>
      </rPr>
      <t>Maple Sausage Pancake Bites, WG</t>
    </r>
    <r>
      <rPr>
        <sz val="11"/>
        <rFont val="Calibri"/>
        <family val="2"/>
        <scheme val="minor"/>
      </rPr>
      <t xml:space="preserve"> – IQF, heat and serve. Must be bite size without sticks. Serving must meet a 1 oz meat/meat alternative and 1 oz equivalent of grain per Child Nutrition Program standards. CN label or crediting statement required. Approximately 3-4 bites per serving.  Approximately 60 servings/case.
Ship Lot:  300</t>
    </r>
  </si>
  <si>
    <t>Foster Farms 96169
Tyson/Jimmy Dean 19011</t>
  </si>
  <si>
    <r>
      <rPr>
        <b/>
        <sz val="11"/>
        <rFont val="Calibri"/>
        <family val="2"/>
        <scheme val="minor"/>
      </rPr>
      <t>Chili Puff Pastry, Frozen</t>
    </r>
    <r>
      <rPr>
        <sz val="11"/>
        <rFont val="Calibri"/>
        <family val="2"/>
        <scheme val="minor"/>
      </rPr>
      <t xml:space="preserve"> - Chili and cheese filled puffed pastry.  Ovenable and individually wrapped.  Must meet at minimum of 2oz meat/meat alternate and 2oz whole grain equivalents for the child nutrition program.  Packed 72 servings per case.  If packed differently, please indicate.
Ship Lot:  500</t>
    </r>
  </si>
  <si>
    <t>Side Dish 5 CCP0878</t>
  </si>
  <si>
    <r>
      <rPr>
        <b/>
        <sz val="11"/>
        <color rgb="FF000000"/>
        <rFont val="Calibri"/>
        <family val="2"/>
      </rPr>
      <t>Turkey Breast Stick, IW</t>
    </r>
    <r>
      <rPr>
        <sz val="11"/>
        <color rgb="FF000000"/>
        <rFont val="Calibri"/>
        <family val="2"/>
      </rPr>
      <t xml:space="preserve"> - Frozen, individually wrapped, all breast turkey meat stick.  Smokehouse flavored.  Made with all natural ingredients with no preservatives, nitrites, nitrates or soy fillers.  Clean labeled product.  Must provide 1 oz M/MA for the CN program.  Case to contain approximately 400 servings.
Ship Lot: 200</t>
    </r>
  </si>
  <si>
    <t>Jennie-O 207130</t>
  </si>
  <si>
    <r>
      <rPr>
        <b/>
        <sz val="11"/>
        <rFont val="Calibri"/>
        <family val="2"/>
        <scheme val="minor"/>
      </rPr>
      <t>Turkey Pastrami Burrito, Frozen</t>
    </r>
    <r>
      <rPr>
        <sz val="11"/>
        <rFont val="Calibri"/>
        <family val="2"/>
        <scheme val="minor"/>
      </rPr>
      <t xml:space="preserve"> - Whole flour tortilla stuffed with sliced turkey pastrami, chili, and cheese.  Bulk packed.  Product to meet a minimum of 2oz grain equivalent and 2oz meat/meat alternate for the child nutrition program.  Packed approximately 80/case.  Please indicate if packed differently.
Ship Lot: 300</t>
    </r>
  </si>
  <si>
    <t>Scholar Snacks TPC11</t>
  </si>
  <si>
    <r>
      <rPr>
        <b/>
        <sz val="11"/>
        <rFont val="Calibri"/>
        <family val="2"/>
        <scheme val="minor"/>
      </rPr>
      <t>Stuffed Sandwich, Pepperoni Pizza</t>
    </r>
    <r>
      <rPr>
        <sz val="11"/>
        <rFont val="Calibri"/>
        <family val="2"/>
        <scheme val="minor"/>
      </rPr>
      <t xml:space="preserve"> - IW, stuffed sandwich made with mozzarella cheese, reduced fat beef and turkey pepperoni, and other pizza flavored spices.  Pastry must be at least 50% whole grain.  Stuffed sandwich should meet a minimum of 2oz meat/meat alternate equivalent and 2oz grain equivalent.  Less than 700 mg sodium per serving.  CN label or product formulation statement must be provided for crediting.
Ship Lot: 400</t>
    </r>
  </si>
  <si>
    <t>Schwan's Food Service 55293</t>
  </si>
  <si>
    <r>
      <rPr>
        <b/>
        <sz val="11"/>
        <rFont val="Calibri"/>
        <family val="2"/>
        <scheme val="minor"/>
      </rPr>
      <t>Stuffed Sandwich, Buffalo Chicken</t>
    </r>
    <r>
      <rPr>
        <sz val="11"/>
        <rFont val="Calibri"/>
        <family val="2"/>
        <scheme val="minor"/>
      </rPr>
      <t xml:space="preserve"> - IW, stuffed sandwich made with mazzarella cheese, made with fully cooked chicken breast and rib meat and buffalo flavored spices.  Pastry must be at least 50% whole grain.   Stuffed sandwich should meet a minimum of 2oz meat/meat alternate equivalent and 2oz grain equivalent.  Less than 700 mg sodium per serving.  CN label or product formulation statement must be provided for crediting.
Ship Lot: 400</t>
    </r>
  </si>
  <si>
    <t>Schwan's Food Service 55292</t>
  </si>
  <si>
    <t>Required Number of Cases</t>
  </si>
  <si>
    <r>
      <rPr>
        <b/>
        <sz val="11"/>
        <rFont val="Calibri"/>
        <family val="2"/>
      </rPr>
      <t>Cereal Cinnamon Flavored Squares</t>
    </r>
    <r>
      <rPr>
        <sz val="11"/>
        <rFont val="Calibri"/>
        <family val="2"/>
      </rPr>
      <t xml:space="preserve"> - Whole grain cereal in a pouch, bowl pack, or cup container.  Container must be easy open.  Must meet 1oz grain equivalents for the child nutrition program.  Approximate Pack Size: 96/case
Ship Lot: 400</t>
    </r>
  </si>
  <si>
    <t>General Mills 16000-11815
Malt O Meal/Post 42400-03915</t>
  </si>
  <si>
    <r>
      <rPr>
        <b/>
        <sz val="11"/>
        <rFont val="Calibri"/>
        <family val="2"/>
      </rPr>
      <t>Honey O Cereal, Toasted</t>
    </r>
    <r>
      <rPr>
        <sz val="11"/>
        <rFont val="Calibri"/>
        <family val="2"/>
      </rPr>
      <t xml:space="preserve"> -Whole grain ring/O shaped cereal in a pouch or cup container. Must meet a minimum of 1 oz. grain equivalents for the Child Nutrition Program. Please specify pack size.
Ship Lot: 400</t>
    </r>
  </si>
  <si>
    <t xml:space="preserve">Malt O Meal 42400-08655
General Mills 4044558
</t>
  </si>
  <si>
    <r>
      <rPr>
        <b/>
        <sz val="11"/>
        <rFont val="Calibri"/>
        <family val="2"/>
      </rPr>
      <t>Graham Cookies, Honey Flavored,</t>
    </r>
    <r>
      <rPr>
        <sz val="11"/>
        <rFont val="Calibri"/>
        <family val="2"/>
      </rPr>
      <t xml:space="preserve"> </t>
    </r>
    <r>
      <rPr>
        <b/>
        <sz val="11"/>
        <rFont val="Calibri"/>
        <family val="2"/>
      </rPr>
      <t>Character shaped</t>
    </r>
    <r>
      <rPr>
        <sz val="11"/>
        <rFont val="Calibri"/>
        <family val="2"/>
      </rPr>
      <t xml:space="preserve"> - Must be at least 50% whole grain made with whole wheat flour.  Individually wrapped.  Meets 1oz grain equivalent for the child nutrition program.  Approximate Pack: 200/1oz per case.
Ship Lot: 200</t>
    </r>
  </si>
  <si>
    <t>GM Annies - 600236000
J &amp; J Snacks 056071</t>
  </si>
  <si>
    <r>
      <rPr>
        <b/>
        <sz val="11"/>
        <rFont val="Calibri"/>
        <family val="2"/>
      </rPr>
      <t>Dressing Ranch Ind - Ranch Dressing, Light-</t>
    </r>
    <r>
      <rPr>
        <sz val="11"/>
        <rFont val="Calibri"/>
        <family val="2"/>
      </rPr>
      <t xml:space="preserve">  Serving size should be between .75-1oz.  Serving size should contain no more than 3 grams of fat per ounce.  Individual cups.  Must be shelf-stable.  Approximate Pack: 120/case.
Ship Lot: 600</t>
    </r>
  </si>
  <si>
    <t>Heinz 357150</t>
  </si>
  <si>
    <r>
      <rPr>
        <b/>
        <sz val="11"/>
        <color theme="1"/>
        <rFont val="Calibri"/>
        <family val="2"/>
        <scheme val="minor"/>
      </rPr>
      <t>Peach Cup, Diced</t>
    </r>
    <r>
      <rPr>
        <sz val="11"/>
        <color theme="1"/>
        <rFont val="Calibri"/>
        <family val="2"/>
        <scheme val="minor"/>
      </rPr>
      <t xml:space="preserve"> - Packed in 100% juice.  No added shgars.  Smart snack approved.  Must meet 1/2 cup fruit serving for child nutrition programs.  shelf stable for 1 year.  No artificial colors or flavors.  Approximate pack size: 72/case.
Ship Lot: 400</t>
    </r>
  </si>
  <si>
    <t>Dole - 03073
Zee Zees - 1740</t>
  </si>
  <si>
    <r>
      <rPr>
        <b/>
        <sz val="11"/>
        <color theme="1"/>
        <rFont val="Calibri"/>
        <family val="2"/>
        <scheme val="minor"/>
      </rPr>
      <t>Cheese Puffs, Baked White Cheddar</t>
    </r>
    <r>
      <rPr>
        <sz val="11"/>
        <color theme="1"/>
        <rFont val="Calibri"/>
        <family val="2"/>
        <scheme val="minor"/>
      </rPr>
      <t xml:space="preserve"> - Reduced fat baked cheese flavored puffs.  Approximate size equals .875oz.  Must credit as a minimum of 1oz grain equivalent for the child nutrition program.  Must meet smart snack guidelines.  Approximate pack: 104/cs.
Ship Lot: 100</t>
    </r>
  </si>
  <si>
    <t>Pepsico/Frito Lay - 21910</t>
  </si>
  <si>
    <r>
      <rPr>
        <b/>
        <sz val="11"/>
        <rFont val="Calibri"/>
        <family val="2"/>
      </rPr>
      <t>Chips, Sour Cream and Cheddar</t>
    </r>
    <r>
      <rPr>
        <sz val="11"/>
        <rFont val="Calibri"/>
        <family val="2"/>
      </rPr>
      <t xml:space="preserve"> - Baked sour cream and cheddar flavored ridged chip.  Approximate size 1oz individual bags.  Total fat must not exceed 35% of calories.  Sat fat must not exceed 10% of total calories and no more than 230 mg of sodium.  Must meet the smart snack guidelines.  Minimum shelf life: 30 days from delivery date.  Approximate Pack: 72/case.
Ship Lot; 100</t>
    </r>
  </si>
  <si>
    <t>Pepsico/Frito Lay - 56882</t>
  </si>
  <si>
    <r>
      <rPr>
        <b/>
        <sz val="11"/>
        <rFont val="Calibri"/>
        <family val="2"/>
      </rPr>
      <t>Chip, Potato, Baked Barbecue</t>
    </r>
    <r>
      <rPr>
        <sz val="11"/>
        <rFont val="Calibri"/>
        <family val="2"/>
      </rPr>
      <t xml:space="preserve"> - Approximate size 1oz individual bags.  Total fat must not exceed 35% of calories.  Sat fat must not exceed 10% of total calories and no more than 230mg of sodium.  Must meet the smart snack guidelines.  Minimum shelf life: 30 days from delivery date.  Approximate Pack: 72/case
Ship Lot: 100</t>
    </r>
  </si>
  <si>
    <t>Frito Lay - 32078</t>
  </si>
  <si>
    <r>
      <rPr>
        <b/>
        <sz val="11"/>
        <rFont val="Calibri"/>
        <family val="2"/>
      </rPr>
      <t>Snack Mix, Variety, WG</t>
    </r>
    <r>
      <rPr>
        <sz val="11"/>
        <rFont val="Calibri"/>
        <family val="2"/>
      </rPr>
      <t xml:space="preserve"> - Snack mix to contain pretzels, oatmeal cereal squares, popcorn, whole grain chip and cheese flavored puff ball.  Approximate size .875oz individual bags.  Must meet 1oz grain equivalent for the child nutrition program.  Total fat must not exceed 35% of calories.  sat fat must not exceed 10% of total calories and no more than 230mg of sodium.  Must meet the smart snack guidelines.  Approximate Pack: 104/cs.
Ship Lot: 100</t>
    </r>
  </si>
  <si>
    <t>Pepsico - 36308</t>
  </si>
  <si>
    <r>
      <rPr>
        <b/>
        <sz val="11"/>
        <rFont val="Calibri"/>
        <family val="2"/>
      </rPr>
      <t>Snack Tortilla Chip, Nacho Cheese</t>
    </r>
    <r>
      <rPr>
        <sz val="11"/>
        <rFont val="Calibri"/>
        <family val="2"/>
      </rPr>
      <t xml:space="preserve"> - Total fat must not exceed 35% of calories, saturated fat must not exceed 10% of total calories.  No more than 230mg sodium.  Product must meet ht esmart snack guidelines.  Must provide at least 1oz grain eq for the child nutrition program.  Shelf Life: 30 dats from delivery date.  Approximate Pack: 72/1oz bags per case.
Ship Lot: 100</t>
    </r>
  </si>
  <si>
    <t>Pepsico/Frito Lay - 31748
Barrel of Fun Nacho Chip - 18607</t>
  </si>
  <si>
    <r>
      <rPr>
        <b/>
        <sz val="11"/>
        <rFont val="Calibri"/>
        <family val="2"/>
      </rPr>
      <t>Chip, Tortilla, Hot</t>
    </r>
    <r>
      <rPr>
        <sz val="11"/>
        <rFont val="Calibri"/>
        <family val="2"/>
      </rPr>
      <t xml:space="preserve"> - Whole grain reduced fat hot tortilla chips with a hint of lime.  Smart snack compliant for the child nutrition program.  No more than 230mg sodium.  Product must meet the smart snack guidelines.  Must provide at least 1oz grain equivalent.  Packed 72/case.  If packed differently, please indicate.
Ship Lot: 50</t>
    </r>
  </si>
  <si>
    <t>Doritos Flamas - 62829</t>
  </si>
  <si>
    <r>
      <rPr>
        <b/>
        <sz val="11"/>
        <rFont val="Calibri"/>
        <family val="2"/>
      </rPr>
      <t>Cheese Curls, Baked, RF, WG</t>
    </r>
    <r>
      <rPr>
        <sz val="11"/>
        <rFont val="Calibri"/>
        <family val="2"/>
      </rPr>
      <t xml:space="preserve"> - Reduced fat baked crunchy cheese snack with flaming hot flavored curls.  Approximate size .875oz.  Must credit as a 1oz grain equivalent for the child nutrition program.  Must meet smart snack guidelines.  Approximate pack: 104/cs.
Ship Lot: 100</t>
    </r>
  </si>
  <si>
    <t>Pepsico 62984</t>
  </si>
  <si>
    <r>
      <rPr>
        <b/>
        <sz val="11"/>
        <rFont val="Calibri"/>
        <family val="2"/>
      </rPr>
      <t>Tortilla Chips, Round</t>
    </r>
    <r>
      <rPr>
        <sz val="11"/>
        <rFont val="Calibri"/>
        <family val="2"/>
      </rPr>
      <t xml:space="preserve"> - Made with 100% yellow corn.  One serving contributes to 2 grain equivalent servings for the child nutrition program.  Packed 6-2 lb bags per case.  Please indicate if packed differently.                                              
Ship Lot: 500 cases</t>
    </r>
  </si>
  <si>
    <t>Mission 08641
Del Pasado 245209
Tyson 7721-0621
Ole Mexican 3015</t>
  </si>
  <si>
    <r>
      <rPr>
        <b/>
        <sz val="11"/>
        <rFont val="Calibri"/>
        <family val="2"/>
      </rPr>
      <t>Tortilla Chips, Corn, Reduced Fat, Nacho Cheese Flavored</t>
    </r>
    <r>
      <rPr>
        <sz val="11"/>
        <rFont val="Calibri"/>
        <family val="2"/>
      </rPr>
      <t>, 1.47oz Bag - Must provide at least 2oz grain eq for the child nutrition program.  Shelf Life: 45 days from delivery date.  Tear across bag opening suitable for taco in bag recipe.  Approximate Pack: 44 bags per case.
Ship Lot: 300</t>
    </r>
  </si>
  <si>
    <t>Pepsico - 20518</t>
  </si>
  <si>
    <r>
      <rPr>
        <b/>
        <sz val="11"/>
        <rFont val="Calibri"/>
        <family val="2"/>
      </rPr>
      <t>Tortilla Flour, Whole Grain</t>
    </r>
    <r>
      <rPr>
        <sz val="11"/>
        <rFont val="Calibri"/>
        <family val="2"/>
      </rPr>
      <t xml:space="preserve"> - Each tortilla must be 4.5" in diameter and meet a minimum of 1oz grain equivalents per child nutrition program standards.  CN label or grain crediting statement required.  Approximate pack 6/24 count per case.
Ship Lot: 300
</t>
    </r>
  </si>
  <si>
    <t>Del Pasado 597011</t>
  </si>
  <si>
    <r>
      <rPr>
        <b/>
        <sz val="11"/>
        <rFont val="Calibri"/>
        <family val="2"/>
      </rPr>
      <t>Popcorn, Butter Flavored</t>
    </r>
    <r>
      <rPr>
        <sz val="11"/>
        <rFont val="Calibri"/>
        <family val="2"/>
      </rPr>
      <t xml:space="preserve"> - Reduced fat, popped, butter flavored popcorn.  Must meet a minimum of 1oz.  Product must meet smart snack guidelines for school nutrition programs.  Packed 96/case.  If packed differently, please indicate.
Ship Lot: 50</t>
    </r>
  </si>
  <si>
    <t>No approved brands</t>
  </si>
  <si>
    <r>
      <rPr>
        <b/>
        <sz val="11"/>
        <rFont val="Calibri"/>
        <family val="2"/>
      </rPr>
      <t xml:space="preserve">Popcorn, Cheese Flavored </t>
    </r>
    <r>
      <rPr>
        <sz val="11"/>
        <rFont val="Calibri"/>
        <family val="2"/>
      </rPr>
      <t>- Reduced fat, popped, cheese flavored popcorn.  Must meet a minimum of 1oz.  Product must meet smart snack guidelines for school nutrition programs.  Packed 96/case.  If packed differently, please indicate.
Ship Lot: 50</t>
    </r>
  </si>
  <si>
    <t>Frito Lay - 309004</t>
  </si>
  <si>
    <r>
      <rPr>
        <b/>
        <sz val="11"/>
        <rFont val="Calibri"/>
        <family val="2"/>
      </rPr>
      <t>Snack Crackers, Vegetable - 1-1.5 oz.</t>
    </r>
    <r>
      <rPr>
        <sz val="11"/>
        <rFont val="Calibri"/>
        <family val="2"/>
      </rPr>
      <t xml:space="preserve">  All-natural vegetable flavored wheat snack cracker.  To meet a minimum of 1 oz grain serving for the child nutrition program.  Approximate pack 108/1.2oz servings per case.
Ship Lot: 100</t>
    </r>
  </si>
  <si>
    <t>Darlington 76300</t>
  </si>
  <si>
    <r>
      <rPr>
        <b/>
        <sz val="11"/>
        <rFont val="Calibri"/>
        <family val="2"/>
      </rPr>
      <t xml:space="preserve">Tortilla Chip Ind </t>
    </r>
    <r>
      <rPr>
        <sz val="11"/>
        <rFont val="Calibri"/>
        <family val="2"/>
      </rPr>
      <t>- Made with 100% whole grain corn.  One serving contributes 2oz grain equivalents for the child nutrition program.  Pracked approximately 72 per case.  Please indicate if packed differently.
Ship Lot: 300 cases</t>
    </r>
  </si>
  <si>
    <t>Pepsico - 28400-30103-9
Barrel o Fun - 40655
Shearers - 203780312</t>
  </si>
  <si>
    <r>
      <rPr>
        <b/>
        <sz val="11"/>
        <rFont val="Calibri"/>
        <family val="2"/>
      </rPr>
      <t>Mini Snack Crackers, WG</t>
    </r>
    <r>
      <rPr>
        <sz val="11"/>
        <rFont val="Calibri"/>
        <family val="2"/>
      </rPr>
      <t xml:space="preserve"> - Made with whole wheat flour.  Each serving provides a minimum of 2 oz grain equivalent for the child nutrition program.  Individually packaged.  Approximate pack: 100/case</t>
    </r>
  </si>
  <si>
    <t>JNS Foods/Back to Basics - 37401
J Crave Crackers - 2049192</t>
  </si>
  <si>
    <r>
      <rPr>
        <b/>
        <sz val="11"/>
        <rFont val="Calibri"/>
        <family val="2"/>
      </rPr>
      <t>Toaster Pastry, WG, Strawberry</t>
    </r>
    <r>
      <rPr>
        <sz val="11"/>
        <rFont val="Calibri"/>
        <family val="2"/>
      </rPr>
      <t xml:space="preserve"> - Individually wrapped, frosted, fully cooked, minimum portion 2.25 oz.  Must be less than 35% of calories from fat, 10% sag fat and 35% sugar by weight.  At least 4 grams of fiber/serving.  Must provide at least 2oz grain equivalent for the child nutrition program.  Packed: 72 servings/case.
Ship Lot: 600</t>
    </r>
  </si>
  <si>
    <t xml:space="preserve">Kelloggs - 3800055133
</t>
  </si>
  <si>
    <r>
      <rPr>
        <b/>
        <sz val="11"/>
        <rFont val="Calibri"/>
        <family val="2"/>
      </rPr>
      <t>Mandarin Orange Cup</t>
    </r>
    <r>
      <rPr>
        <sz val="11"/>
        <rFont val="Calibri"/>
        <family val="2"/>
      </rPr>
      <t>s - Mandarin Orange Fruit Cup - Shelf stable cups.  Packed in 100% fruit juice.  Each cup to meet 1/2 cup fruit serving for the child nutrition program.  Approximately packed 36/case. Indicate if packed differently.
Ship Lot: 300</t>
    </r>
  </si>
  <si>
    <t>Dole - 04208
ZeeZees - 605376C</t>
  </si>
  <si>
    <r>
      <rPr>
        <b/>
        <sz val="11"/>
        <rFont val="Calibri"/>
        <family val="2"/>
      </rPr>
      <t xml:space="preserve">Tropical Fruit Cup </t>
    </r>
    <r>
      <rPr>
        <sz val="11"/>
        <rFont val="Calibri"/>
        <family val="2"/>
      </rPr>
      <t>- Shelf Stable cups.  Packed in 100% fruit juice.  Cup to contain pineapple and papaya and other fruit concentrates.  Each cup to meet 1/2 c fruit serving for the child nutrition program.
Approximate pack: 48/case
Ship Lot:  300</t>
    </r>
  </si>
  <si>
    <t>Dole - 3048
Sysco Classic - 2608086
ZeeZees - 615371
ZeeZees - 608770C</t>
  </si>
  <si>
    <r>
      <rPr>
        <b/>
        <sz val="11"/>
        <rFont val="Calibri"/>
        <family val="2"/>
      </rPr>
      <t>100% Vegetable and Fruit Juice</t>
    </r>
    <r>
      <rPr>
        <sz val="11"/>
        <rFont val="Calibri"/>
        <family val="2"/>
      </rPr>
      <t xml:space="preserve"> - 6.75 oz juice box in aseptic packaging with attached straw.  A blend of vegetable and fruit juices may include sweet potato, mango, apple, pineapple juice, etc.  Shelf stable, fortified with vitamins A, C, and E.  Credits as 3/4 cup of "other" or Additional Vegetable for the Child Nutrition program.  Crediting statement/product formulation sheet must be provided.
Ship Lot: 400 cases</t>
    </r>
  </si>
  <si>
    <t>Wango Mango 62050
Apple and Eve 84503</t>
  </si>
  <si>
    <r>
      <rPr>
        <b/>
        <sz val="11"/>
        <rFont val="Calibri"/>
        <family val="2"/>
      </rPr>
      <t xml:space="preserve">Pretzels, Mini WG </t>
    </r>
    <r>
      <rPr>
        <sz val="11"/>
        <rFont val="Calibri"/>
        <family val="2"/>
      </rPr>
      <t>- Mini pretzel sticks, bagged or packed by the serving so that each serving is equal to 1oz eq of grain per Child Nutrition Program guidelines.  Crediting statement required.  Trans fat free. Approximate Pack: 100/1.2 oz
Ship Lot: 400 cases</t>
    </r>
  </si>
  <si>
    <t>Bake Crafters- 5712
Tools for Schools - 25193</t>
  </si>
  <si>
    <r>
      <rPr>
        <b/>
        <sz val="11"/>
        <rFont val="Calibri"/>
        <family val="2"/>
      </rPr>
      <t>Alfredo Sauce Mix Dry</t>
    </r>
    <r>
      <rPr>
        <sz val="11"/>
        <rFont val="Calibri"/>
        <family val="2"/>
      </rPr>
      <t xml:space="preserve"> - Mix made with a cheese blend of cheddar and parmesan cheese.  Add water to reconstitute.  When reconstituted has a rich full body flavor with visible herbs and spices.  No MSG.  Shelf stable.  Packaged in a single use packet.  Please indicate number of packets per case.
Ship Lot: 100</t>
    </r>
  </si>
  <si>
    <t>Foothill Farms - 575T-T0700
Chefs Companion - 5747920
Chefs Companion - 57463 
Custom Culinary - 12935BCFP</t>
  </si>
  <si>
    <t>Estimated Pounds Per Case</t>
  </si>
  <si>
    <t>Cost Per Pound</t>
  </si>
  <si>
    <t>POUND</t>
  </si>
  <si>
    <r>
      <t>Ground Beef Crumbles, Frozen</t>
    </r>
    <r>
      <rPr>
        <sz val="11"/>
        <rFont val="Calibri"/>
        <family val="2"/>
      </rPr>
      <t xml:space="preserve"> – Must be made from 100% ground beef fully cooked. Vacuumed sealed and slow cooked in sous vide method. Must provide at least 2 oz meat/meat alternate equivalent for the Child Nutrition Program.  Crumbles should be brown in color when fully cooked. Approximate Pack: 20-lb case.                   
Ship Lot: 400 </t>
    </r>
  </si>
  <si>
    <t>Cuisine Solutions 1005631</t>
  </si>
  <si>
    <r>
      <t>Broccoli Florettes - Frozen, IQF</t>
    </r>
    <r>
      <rPr>
        <sz val="11"/>
        <rFont val="Calibri"/>
        <family val="2"/>
      </rPr>
      <t>.  Packed to US grade A Fancy standards.  Approximate pack size 12-2lb bags per case.
Ship Lot:  400</t>
    </r>
  </si>
  <si>
    <r>
      <t xml:space="preserve">Veg Mixed Blend Tuscan - </t>
    </r>
    <r>
      <rPr>
        <sz val="11"/>
        <rFont val="Calibri"/>
        <family val="2"/>
      </rPr>
      <t>Frozen vegetable blend to include carrots, cut green beans, yellow squash and zucchini. Red peppers optional.  Bright colors with no blemishes.  Packed approximately 20 lbs.  If different, please indicate pack size.
Ship Lot: 300</t>
    </r>
  </si>
  <si>
    <t>Simplot 602026</t>
  </si>
  <si>
    <r>
      <t xml:space="preserve">Spinach Cut Frozen - </t>
    </r>
    <r>
      <rPr>
        <sz val="11"/>
        <rFont val="Calibri"/>
        <family val="2"/>
      </rPr>
      <t>Packed to US Grade A standards.  Cut.  Bright green in color.  Approximate pack: 20 lbs per case.
Ship Lot: 300</t>
    </r>
  </si>
  <si>
    <t>Allen's Chill Ripe 06205-533
Garden Fresh 47525</t>
  </si>
  <si>
    <r>
      <t xml:space="preserve">Carrots, Crinkle - IQF </t>
    </r>
    <r>
      <rPr>
        <sz val="11"/>
        <rFont val="Calibri"/>
        <family val="2"/>
      </rPr>
      <t>Carrots.</t>
    </r>
    <r>
      <rPr>
        <b/>
        <sz val="11"/>
        <rFont val="Calibri"/>
        <family val="2"/>
      </rPr>
      <t xml:space="preserve"> </t>
    </r>
    <r>
      <rPr>
        <sz val="11"/>
        <rFont val="Calibri"/>
        <family val="2"/>
      </rPr>
      <t>Packed to US Grade A standards.  Carrots should be bright in color and uniform in size.  Approximate pack: 20 lb case.
Ship Lot:  300</t>
    </r>
  </si>
  <si>
    <t>Food Service Systems/Garden Fresh - 47227
Fresh Frozen - 60060132
Flav-R-Pac - 108683
Simplot - 184775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</si>
</sst>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
    <numFmt numFmtId="165" formatCode="_(* #,##0_);_(* \(#,##0\);_(* &quot;-&quot;??_);_(@_)"/>
  </numFmts>
  <fonts count="29" x14ac:knownFonts="1">
    <font>
      <sz val="11"/>
      <color theme="1"/>
      <name val="Calibri"/>
      <family val="2"/>
      <scheme val="minor"/>
    </font>
    <font>
      <b/>
      <sz val="11"/>
      <color theme="1"/>
      <name val="Calibri"/>
      <family val="2"/>
      <scheme val="minor"/>
    </font>
    <font>
      <sz val="10"/>
      <name val="Arial"/>
      <family val="2"/>
    </font>
    <font>
      <b/>
      <sz val="10"/>
      <name val="Arial"/>
      <family val="2"/>
    </font>
    <font>
      <b/>
      <sz val="12"/>
      <name val="Calibri Light"/>
      <family val="1"/>
      <scheme val="major"/>
    </font>
    <font>
      <b/>
      <sz val="10"/>
      <name val="Calibri Light"/>
      <family val="1"/>
      <scheme val="major"/>
    </font>
    <font>
      <b/>
      <sz val="9"/>
      <name val="Arial"/>
      <family val="2"/>
    </font>
    <font>
      <b/>
      <sz val="9"/>
      <name val="Calibri Light"/>
      <family val="1"/>
      <scheme val="major"/>
    </font>
    <font>
      <b/>
      <sz val="10"/>
      <name val="Calibri"/>
      <family val="2"/>
      <scheme val="minor"/>
    </font>
    <font>
      <b/>
      <sz val="10"/>
      <name val="Calibri"/>
      <family val="2"/>
    </font>
    <font>
      <b/>
      <sz val="11"/>
      <name val="Calibri"/>
      <family val="2"/>
      <scheme val="minor"/>
    </font>
    <font>
      <b/>
      <sz val="11"/>
      <name val="Calibri"/>
      <family val="2"/>
    </font>
    <font>
      <b/>
      <sz val="12"/>
      <name val="Calibri"/>
      <family val="2"/>
      <scheme val="minor"/>
    </font>
    <font>
      <sz val="11"/>
      <name val="Calibri"/>
      <family val="2"/>
      <scheme val="minor"/>
    </font>
    <font>
      <sz val="12"/>
      <name val="Calibri"/>
      <family val="2"/>
    </font>
    <font>
      <sz val="12"/>
      <name val="Calibri"/>
      <family val="2"/>
      <scheme val="minor"/>
    </font>
    <font>
      <sz val="11"/>
      <name val="Calibri Light"/>
      <family val="1"/>
      <scheme val="major"/>
    </font>
    <font>
      <sz val="11"/>
      <name val="Calibri"/>
      <family val="2"/>
    </font>
    <font>
      <sz val="11"/>
      <color indexed="8"/>
      <name val="Calibri"/>
      <family val="2"/>
      <scheme val="minor"/>
    </font>
    <font>
      <sz val="11"/>
      <color indexed="8"/>
      <name val="Calibri"/>
      <family val="2"/>
    </font>
    <font>
      <sz val="10"/>
      <name val="Calibri"/>
      <family val="2"/>
      <scheme val="minor"/>
    </font>
    <font>
      <b/>
      <sz val="11"/>
      <color indexed="8"/>
      <name val="Calibri"/>
      <family val="2"/>
      <scheme val="minor"/>
    </font>
    <font>
      <b/>
      <sz val="11"/>
      <color indexed="8"/>
      <name val="Calibri"/>
      <family val="2"/>
    </font>
    <font>
      <b/>
      <sz val="12"/>
      <name val="Calibri"/>
      <family val="2"/>
    </font>
    <font>
      <b/>
      <sz val="11"/>
      <color theme="1"/>
      <name val="Calibri"/>
      <family val="2"/>
    </font>
    <font>
      <b/>
      <sz val="11"/>
      <name val="Times New Roman"/>
      <family val="1"/>
    </font>
    <font>
      <b/>
      <sz val="11"/>
      <name val="Calibri"/>
      <family val="2"/>
    </font>
    <font>
      <sz val="11"/>
      <color rgb="FF000000"/>
      <name val="Calibri"/>
      <family val="2"/>
    </font>
    <font>
      <b/>
      <sz val="11"/>
      <color rgb="FF000000"/>
      <name val="Calibri"/>
      <family val="2"/>
    </font>
  </fonts>
  <fills count="10">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s>
  <borders count="12">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0" fontId="2" fillId="0" borderId="0"/>
    <xf numFmtId="43" fontId="2" fillId="0" borderId="0" applyFont="0" applyFill="0" applyBorder="0" applyAlignment="0" applyProtection="0"/>
    <xf numFmtId="0" fontId="2" fillId="0" borderId="0"/>
  </cellStyleXfs>
  <cellXfs count="97">
    <xf numFmtId="0" fontId="0" fillId="0" borderId="0" xfId="0"/>
    <xf numFmtId="0" fontId="0" fillId="0" borderId="1" xfId="0" applyBorder="1"/>
    <xf numFmtId="0" fontId="0" fillId="0" borderId="2" xfId="0" applyBorder="1"/>
    <xf numFmtId="0" fontId="0" fillId="0" borderId="3" xfId="0" applyBorder="1"/>
    <xf numFmtId="0" fontId="3" fillId="2" borderId="2" xfId="1" applyFont="1" applyFill="1" applyBorder="1" applyAlignment="1">
      <alignment horizontal="center" vertical="center" wrapText="1"/>
    </xf>
    <xf numFmtId="1" fontId="3" fillId="2" borderId="2" xfId="1" applyNumberFormat="1" applyFont="1" applyFill="1" applyBorder="1" applyAlignment="1">
      <alignment horizontal="center" vertical="center" wrapText="1"/>
    </xf>
    <xf numFmtId="0" fontId="4" fillId="2" borderId="2" xfId="1" applyFont="1" applyFill="1" applyBorder="1" applyAlignment="1">
      <alignment horizontal="center" vertical="center" wrapText="1"/>
    </xf>
    <xf numFmtId="164" fontId="4" fillId="2" borderId="2" xfId="1" applyNumberFormat="1" applyFont="1" applyFill="1" applyBorder="1" applyAlignment="1">
      <alignment horizontal="center" vertical="center" wrapText="1"/>
    </xf>
    <xf numFmtId="3" fontId="4" fillId="2" borderId="2" xfId="1" applyNumberFormat="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2" xfId="1" applyFont="1" applyFill="1" applyBorder="1" applyAlignment="1">
      <alignment horizontal="center" vertical="top" wrapText="1"/>
    </xf>
    <xf numFmtId="0" fontId="6" fillId="2" borderId="5" xfId="1" applyFont="1" applyFill="1" applyBorder="1" applyAlignment="1">
      <alignment horizontal="center" vertical="center"/>
    </xf>
    <xf numFmtId="0" fontId="7" fillId="2" borderId="5" xfId="1" applyFont="1" applyFill="1" applyBorder="1" applyAlignment="1">
      <alignment horizontal="center" vertical="center"/>
    </xf>
    <xf numFmtId="164" fontId="7" fillId="2" borderId="5" xfId="1" applyNumberFormat="1" applyFont="1" applyFill="1" applyBorder="1" applyAlignment="1">
      <alignment horizontal="center" vertical="center"/>
    </xf>
    <xf numFmtId="3" fontId="7" fillId="2" borderId="5" xfId="1" applyNumberFormat="1" applyFont="1" applyFill="1" applyBorder="1" applyAlignment="1">
      <alignment horizontal="center" vertical="center"/>
    </xf>
    <xf numFmtId="0" fontId="7" fillId="2" borderId="6" xfId="1" applyFont="1" applyFill="1" applyBorder="1" applyAlignment="1">
      <alignment horizontal="center" vertical="center"/>
    </xf>
    <xf numFmtId="0" fontId="8" fillId="4" borderId="7" xfId="1" applyFont="1" applyFill="1" applyBorder="1" applyAlignment="1">
      <alignment horizontal="center" vertical="center" wrapText="1"/>
    </xf>
    <xf numFmtId="0" fontId="9" fillId="5" borderId="7" xfId="1" applyFont="1" applyFill="1" applyBorder="1" applyAlignment="1">
      <alignment horizontal="center" vertical="center" wrapText="1"/>
    </xf>
    <xf numFmtId="0" fontId="5" fillId="6" borderId="7" xfId="1" applyFont="1" applyFill="1" applyBorder="1" applyAlignment="1">
      <alignment horizontal="center" vertical="center" wrapText="1"/>
    </xf>
    <xf numFmtId="0" fontId="1" fillId="0" borderId="8" xfId="0" applyFont="1" applyBorder="1" applyAlignment="1">
      <alignment horizontal="center" vertical="center" wrapText="1"/>
    </xf>
    <xf numFmtId="0" fontId="10" fillId="7" borderId="2" xfId="0" applyFont="1" applyFill="1" applyBorder="1" applyAlignment="1">
      <alignment horizontal="center" vertical="center"/>
    </xf>
    <xf numFmtId="3" fontId="12" fillId="7" borderId="2" xfId="0" applyNumberFormat="1" applyFont="1" applyFill="1" applyBorder="1" applyAlignment="1">
      <alignment horizontal="center" vertical="center" wrapText="1"/>
    </xf>
    <xf numFmtId="3" fontId="12" fillId="7" borderId="2" xfId="3" applyNumberFormat="1" applyFont="1" applyFill="1" applyBorder="1" applyAlignment="1" applyProtection="1">
      <alignment horizontal="center" vertical="center" wrapText="1"/>
    </xf>
    <xf numFmtId="0" fontId="10" fillId="0" borderId="2" xfId="0" applyFont="1" applyBorder="1" applyAlignment="1">
      <alignment horizontal="center" vertical="center" wrapText="1"/>
    </xf>
    <xf numFmtId="0" fontId="13" fillId="0" borderId="2" xfId="0" applyFont="1" applyBorder="1" applyAlignment="1">
      <alignment horizontal="left" vertical="top" wrapText="1"/>
    </xf>
    <xf numFmtId="0" fontId="16" fillId="0" borderId="2" xfId="0" applyFont="1" applyBorder="1" applyAlignment="1">
      <alignment horizontal="left" vertical="top" wrapText="1"/>
    </xf>
    <xf numFmtId="0" fontId="10" fillId="0" borderId="2" xfId="0" applyFont="1" applyBorder="1" applyAlignment="1">
      <alignment horizontal="center" vertical="center"/>
    </xf>
    <xf numFmtId="0" fontId="17" fillId="0" borderId="2" xfId="0" applyFont="1" applyBorder="1" applyAlignment="1">
      <alignment horizontal="left" vertical="top" wrapText="1"/>
    </xf>
    <xf numFmtId="3" fontId="4" fillId="7" borderId="2" xfId="3" applyNumberFormat="1" applyFont="1" applyFill="1" applyBorder="1" applyAlignment="1" applyProtection="1">
      <alignment horizontal="center" vertical="center" wrapText="1"/>
    </xf>
    <xf numFmtId="0" fontId="18" fillId="0" borderId="8" xfId="0" applyFont="1" applyBorder="1" applyAlignment="1">
      <alignment horizontal="left" vertical="top" wrapText="1"/>
    </xf>
    <xf numFmtId="0" fontId="11" fillId="0" borderId="2" xfId="0" applyFont="1" applyBorder="1" applyAlignment="1">
      <alignment horizontal="left" vertical="top" wrapText="1"/>
    </xf>
    <xf numFmtId="0" fontId="13" fillId="7" borderId="2" xfId="0" applyFont="1" applyFill="1" applyBorder="1" applyAlignment="1">
      <alignment horizontal="left" vertical="top" wrapText="1"/>
    </xf>
    <xf numFmtId="0" fontId="17" fillId="7" borderId="2" xfId="0" applyFont="1" applyFill="1" applyBorder="1" applyAlignment="1">
      <alignment horizontal="left" vertical="top" wrapText="1"/>
    </xf>
    <xf numFmtId="0" fontId="16" fillId="7" borderId="2" xfId="0" applyFont="1" applyFill="1" applyBorder="1" applyAlignment="1">
      <alignment horizontal="left" vertical="top" wrapText="1"/>
    </xf>
    <xf numFmtId="0" fontId="13" fillId="0" borderId="8" xfId="0" applyFont="1" applyBorder="1" applyAlignment="1">
      <alignment horizontal="left" vertical="center" wrapText="1"/>
    </xf>
    <xf numFmtId="0" fontId="13" fillId="0" borderId="2" xfId="4" applyFont="1" applyBorder="1" applyAlignment="1">
      <alignment horizontal="left" vertical="top" wrapText="1"/>
    </xf>
    <xf numFmtId="0" fontId="8" fillId="3" borderId="10" xfId="2" applyFont="1" applyFill="1" applyBorder="1" applyAlignment="1">
      <alignment horizontal="center" vertical="center" wrapText="1"/>
    </xf>
    <xf numFmtId="0" fontId="8" fillId="4" borderId="10" xfId="1" applyFont="1" applyFill="1" applyBorder="1" applyAlignment="1">
      <alignment horizontal="center" vertical="center" wrapText="1"/>
    </xf>
    <xf numFmtId="0" fontId="9" fillId="5" borderId="10" xfId="1" applyFont="1" applyFill="1" applyBorder="1" applyAlignment="1">
      <alignment horizontal="center" vertical="center" wrapText="1"/>
    </xf>
    <xf numFmtId="0" fontId="5" fillId="6" borderId="10" xfId="1" applyFont="1" applyFill="1" applyBorder="1" applyAlignment="1">
      <alignment horizontal="center" vertical="center" wrapText="1"/>
    </xf>
    <xf numFmtId="0" fontId="20" fillId="0" borderId="2" xfId="1" applyFont="1" applyBorder="1" applyAlignment="1">
      <alignment horizontal="left" vertical="top" wrapText="1"/>
    </xf>
    <xf numFmtId="0" fontId="17" fillId="7" borderId="2" xfId="1" applyFont="1" applyFill="1" applyBorder="1" applyAlignment="1">
      <alignment horizontal="left" vertical="top" wrapText="1"/>
    </xf>
    <xf numFmtId="0" fontId="18" fillId="0" borderId="2" xfId="0" applyFont="1" applyBorder="1" applyAlignment="1">
      <alignment horizontal="left" vertical="top" wrapText="1"/>
    </xf>
    <xf numFmtId="0" fontId="0" fillId="7" borderId="2" xfId="0" applyFill="1" applyBorder="1" applyAlignment="1">
      <alignment vertical="top" wrapText="1"/>
    </xf>
    <xf numFmtId="0" fontId="0" fillId="0" borderId="2" xfId="0" applyBorder="1" applyAlignment="1">
      <alignment vertical="top" wrapText="1"/>
    </xf>
    <xf numFmtId="0" fontId="0" fillId="0" borderId="8" xfId="0" applyBorder="1" applyAlignment="1">
      <alignment horizontal="center" vertical="center"/>
    </xf>
    <xf numFmtId="0" fontId="1" fillId="0" borderId="9" xfId="0" applyFont="1" applyBorder="1" applyAlignment="1">
      <alignment horizontal="center" vertical="center"/>
    </xf>
    <xf numFmtId="0" fontId="17" fillId="0" borderId="2" xfId="4" applyFont="1" applyBorder="1" applyAlignment="1">
      <alignment horizontal="left" vertical="top" wrapText="1"/>
    </xf>
    <xf numFmtId="0" fontId="19" fillId="7" borderId="2" xfId="0" applyFont="1" applyFill="1" applyBorder="1" applyAlignment="1">
      <alignment horizontal="left" vertical="top" wrapText="1"/>
    </xf>
    <xf numFmtId="0" fontId="10" fillId="7" borderId="2" xfId="0" applyFont="1" applyFill="1" applyBorder="1" applyAlignment="1">
      <alignment horizontal="center" vertical="center" wrapText="1"/>
    </xf>
    <xf numFmtId="3" fontId="23" fillId="0" borderId="2" xfId="1" applyNumberFormat="1" applyFont="1" applyBorder="1" applyAlignment="1">
      <alignment horizontal="center" vertical="center" wrapText="1"/>
    </xf>
    <xf numFmtId="165" fontId="23" fillId="7" borderId="8" xfId="3" applyNumberFormat="1" applyFont="1" applyFill="1" applyBorder="1" applyAlignment="1">
      <alignment horizontal="center" vertical="center" wrapText="1"/>
    </xf>
    <xf numFmtId="3" fontId="23" fillId="7" borderId="2" xfId="0" applyNumberFormat="1" applyFont="1" applyFill="1" applyBorder="1" applyAlignment="1">
      <alignment horizontal="center" vertical="center" wrapText="1"/>
    </xf>
    <xf numFmtId="3" fontId="23" fillId="7" borderId="2" xfId="3" applyNumberFormat="1" applyFont="1" applyFill="1" applyBorder="1" applyAlignment="1" applyProtection="1">
      <alignment horizontal="center" vertical="center" wrapText="1"/>
    </xf>
    <xf numFmtId="165" fontId="23" fillId="7" borderId="2" xfId="3" applyNumberFormat="1" applyFont="1" applyFill="1" applyBorder="1" applyAlignment="1">
      <alignment horizontal="center" vertical="center" wrapText="1"/>
    </xf>
    <xf numFmtId="3" fontId="23" fillId="0" borderId="2" xfId="3" applyNumberFormat="1" applyFont="1" applyFill="1" applyBorder="1" applyAlignment="1" applyProtection="1">
      <alignment horizontal="center" vertical="center" wrapText="1"/>
    </xf>
    <xf numFmtId="3" fontId="23" fillId="0" borderId="2" xfId="0" applyNumberFormat="1" applyFont="1" applyBorder="1" applyAlignment="1">
      <alignment horizontal="center" vertical="center" wrapText="1"/>
    </xf>
    <xf numFmtId="3" fontId="11" fillId="0" borderId="2" xfId="3" applyNumberFormat="1" applyFont="1" applyFill="1" applyBorder="1" applyAlignment="1" applyProtection="1">
      <alignment horizontal="center" vertical="center" wrapText="1"/>
    </xf>
    <xf numFmtId="3" fontId="24" fillId="0" borderId="2" xfId="0" applyNumberFormat="1" applyFont="1" applyBorder="1" applyAlignment="1">
      <alignment horizontal="center" vertical="center"/>
    </xf>
    <xf numFmtId="165" fontId="12" fillId="7" borderId="2" xfId="3" applyNumberFormat="1" applyFont="1" applyFill="1" applyBorder="1" applyAlignment="1">
      <alignment horizontal="left" vertical="center" wrapText="1"/>
    </xf>
    <xf numFmtId="165" fontId="12" fillId="7" borderId="2" xfId="3" applyNumberFormat="1" applyFont="1" applyFill="1" applyBorder="1" applyAlignment="1">
      <alignment vertical="center" wrapText="1"/>
    </xf>
    <xf numFmtId="3" fontId="12" fillId="0" borderId="2" xfId="0" applyNumberFormat="1" applyFont="1" applyBorder="1" applyAlignment="1">
      <alignment horizontal="center" vertical="center" wrapText="1"/>
    </xf>
    <xf numFmtId="0" fontId="20" fillId="8" borderId="2" xfId="1" applyFont="1" applyFill="1" applyBorder="1" applyAlignment="1">
      <alignment horizontal="left" vertical="top" wrapText="1"/>
    </xf>
    <xf numFmtId="0" fontId="17" fillId="9" borderId="2" xfId="0" applyFont="1" applyFill="1" applyBorder="1" applyAlignment="1">
      <alignment vertical="top" wrapText="1"/>
    </xf>
    <xf numFmtId="0" fontId="14" fillId="0" borderId="9" xfId="0" applyFont="1" applyBorder="1" applyAlignment="1">
      <alignment horizontal="left" vertical="top" wrapText="1"/>
    </xf>
    <xf numFmtId="0" fontId="15" fillId="0" borderId="9" xfId="0" applyFont="1" applyBorder="1" applyAlignment="1">
      <alignment horizontal="left" vertical="top" wrapText="1"/>
    </xf>
    <xf numFmtId="0" fontId="14" fillId="9" borderId="11" xfId="0" applyFont="1" applyFill="1" applyBorder="1" applyAlignment="1">
      <alignment vertical="top" wrapText="1"/>
    </xf>
    <xf numFmtId="3" fontId="23" fillId="9" borderId="11" xfId="0" applyNumberFormat="1" applyFont="1" applyFill="1" applyBorder="1" applyAlignment="1">
      <alignment horizontal="center" vertical="center" wrapText="1"/>
    </xf>
    <xf numFmtId="0" fontId="0" fillId="4" borderId="0" xfId="0" applyFill="1"/>
    <xf numFmtId="0" fontId="8" fillId="3" borderId="7" xfId="2" applyFont="1" applyFill="1" applyBorder="1" applyAlignment="1">
      <alignment horizontal="center" vertical="center" wrapText="1"/>
    </xf>
    <xf numFmtId="0" fontId="25" fillId="7" borderId="2" xfId="0" applyFont="1" applyFill="1" applyBorder="1" applyAlignment="1">
      <alignment horizontal="center" vertical="center" wrapText="1"/>
    </xf>
    <xf numFmtId="0" fontId="26" fillId="7" borderId="11" xfId="0" applyFont="1" applyFill="1" applyBorder="1" applyAlignment="1">
      <alignment horizontal="center" vertical="center" wrapText="1"/>
    </xf>
    <xf numFmtId="0" fontId="17" fillId="7" borderId="11" xfId="0" applyFont="1" applyFill="1" applyBorder="1" applyAlignment="1">
      <alignment vertical="top" wrapText="1"/>
    </xf>
    <xf numFmtId="0" fontId="12" fillId="7" borderId="9" xfId="0" applyFont="1" applyFill="1" applyBorder="1" applyAlignment="1">
      <alignment horizontal="left" vertical="top" wrapText="1"/>
    </xf>
    <xf numFmtId="0" fontId="0" fillId="7" borderId="0" xfId="0" applyFill="1"/>
    <xf numFmtId="0" fontId="1" fillId="7" borderId="8" xfId="0" applyFont="1" applyFill="1" applyBorder="1" applyAlignment="1">
      <alignment horizontal="center" vertical="center" wrapText="1"/>
    </xf>
    <xf numFmtId="0" fontId="17" fillId="7" borderId="8" xfId="0" applyFont="1" applyFill="1" applyBorder="1" applyAlignment="1">
      <alignment vertical="top" wrapText="1"/>
    </xf>
    <xf numFmtId="0" fontId="15" fillId="7" borderId="9" xfId="0" applyFont="1" applyFill="1" applyBorder="1" applyAlignment="1">
      <alignment horizontal="left" vertical="top" wrapText="1"/>
    </xf>
    <xf numFmtId="0" fontId="18" fillId="7" borderId="2" xfId="0" applyFont="1" applyFill="1" applyBorder="1" applyAlignment="1">
      <alignment horizontal="left" vertical="top" wrapText="1"/>
    </xf>
    <xf numFmtId="0" fontId="0" fillId="7" borderId="8" xfId="0" applyFill="1" applyBorder="1" applyAlignment="1">
      <alignment horizontal="center" vertical="center"/>
    </xf>
    <xf numFmtId="0" fontId="15" fillId="7" borderId="2" xfId="0" applyFont="1" applyFill="1" applyBorder="1" applyAlignment="1">
      <alignment horizontal="left" vertical="top" wrapText="1"/>
    </xf>
    <xf numFmtId="0" fontId="27" fillId="9" borderId="2" xfId="0" applyFont="1" applyFill="1" applyBorder="1" applyAlignment="1">
      <alignment vertical="top" wrapText="1"/>
    </xf>
    <xf numFmtId="0" fontId="21" fillId="0" borderId="2" xfId="0" applyFont="1" applyBorder="1" applyAlignment="1">
      <alignment horizontal="left" vertical="top" wrapText="1"/>
    </xf>
    <xf numFmtId="0" fontId="10" fillId="0" borderId="2" xfId="0" applyFont="1" applyFill="1" applyBorder="1" applyAlignment="1">
      <alignment horizontal="center" vertical="center"/>
    </xf>
    <xf numFmtId="0" fontId="0" fillId="0" borderId="8" xfId="0" applyFill="1" applyBorder="1" applyAlignment="1">
      <alignment horizontal="center" vertical="center"/>
    </xf>
    <xf numFmtId="0" fontId="17" fillId="0" borderId="2" xfId="0" applyFont="1" applyFill="1" applyBorder="1" applyAlignment="1">
      <alignment horizontal="left" vertical="top" wrapText="1"/>
    </xf>
    <xf numFmtId="0" fontId="16" fillId="0" borderId="2" xfId="0" applyFont="1" applyFill="1" applyBorder="1" applyAlignment="1">
      <alignment horizontal="left" vertical="top" wrapText="1"/>
    </xf>
    <xf numFmtId="0" fontId="0" fillId="0" borderId="2" xfId="0" applyFill="1" applyBorder="1"/>
    <xf numFmtId="0" fontId="0" fillId="0" borderId="0" xfId="0" applyFill="1"/>
    <xf numFmtId="0" fontId="5" fillId="0" borderId="2" xfId="1" applyFont="1" applyBorder="1" applyAlignment="1" applyProtection="1">
      <alignment horizontal="center" vertical="center" wrapText="1"/>
      <protection locked="0"/>
    </xf>
    <xf numFmtId="0" fontId="0" fillId="0" borderId="2" xfId="0" applyBorder="1" applyProtection="1">
      <protection locked="0"/>
    </xf>
    <xf numFmtId="0" fontId="0" fillId="0" borderId="3" xfId="0" applyBorder="1" applyProtection="1">
      <protection locked="0"/>
    </xf>
    <xf numFmtId="0" fontId="0" fillId="0" borderId="8" xfId="0" applyBorder="1" applyProtection="1">
      <protection locked="0"/>
    </xf>
    <xf numFmtId="0" fontId="0" fillId="0" borderId="2" xfId="0" applyFill="1" applyBorder="1" applyProtection="1">
      <protection locked="0"/>
    </xf>
    <xf numFmtId="0" fontId="0" fillId="7" borderId="2" xfId="0" applyFill="1" applyBorder="1" applyProtection="1">
      <protection locked="0"/>
    </xf>
    <xf numFmtId="0" fontId="0" fillId="0" borderId="3" xfId="0" applyFill="1" applyBorder="1" applyProtection="1">
      <protection locked="0"/>
    </xf>
    <xf numFmtId="0" fontId="0" fillId="7" borderId="3" xfId="0" applyFill="1" applyBorder="1" applyProtection="1">
      <protection locked="0"/>
    </xf>
  </cellXfs>
  <cellStyles count="5">
    <cellStyle name="Comma 2 2" xfId="3" xr:uid="{00000000-0005-0000-0000-000000000000}"/>
    <cellStyle name="Normal" xfId="0" builtinId="0"/>
    <cellStyle name="Normal 4" xfId="1" xr:uid="{00000000-0005-0000-0000-000002000000}"/>
    <cellStyle name="Normal_Sheet1" xfId="2" xr:uid="{00000000-0005-0000-0000-000003000000}"/>
    <cellStyle name="Normal_Sheet1 2" xfId="4" xr:uid="{00000000-0005-0000-0000-000004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5"/>
  <sheetViews>
    <sheetView tabSelected="1" topLeftCell="A22" zoomScale="87" zoomScaleNormal="87" workbookViewId="0">
      <selection activeCell="C25" sqref="C25"/>
    </sheetView>
  </sheetViews>
  <sheetFormatPr defaultRowHeight="15" x14ac:dyDescent="0.25"/>
  <cols>
    <col min="1" max="1" width="8.7109375" customWidth="1"/>
    <col min="2" max="2" width="12.42578125" customWidth="1"/>
    <col min="3" max="3" width="34.28515625" customWidth="1"/>
    <col min="4" max="4" width="29.7109375" customWidth="1"/>
    <col min="5" max="6" width="14.5703125" customWidth="1"/>
    <col min="7" max="7" width="11.7109375" customWidth="1"/>
    <col min="8" max="8" width="14.28515625" customWidth="1"/>
    <col min="9" max="9" width="17.5703125" customWidth="1"/>
    <col min="10" max="10" width="13.7109375" customWidth="1"/>
    <col min="11" max="11" width="15.140625" customWidth="1"/>
    <col min="12" max="12" width="12.85546875" customWidth="1"/>
    <col min="13" max="13" width="16.5703125" customWidth="1"/>
    <col min="14" max="14" width="15.85546875" customWidth="1"/>
    <col min="15" max="15" width="13.7109375" customWidth="1"/>
    <col min="16" max="16" width="26.42578125" customWidth="1"/>
    <col min="17" max="17" width="19.5703125" customWidth="1"/>
  </cols>
  <sheetData>
    <row r="1" spans="1:17" ht="78.75" x14ac:dyDescent="0.25">
      <c r="A1" s="4" t="s">
        <v>0</v>
      </c>
      <c r="B1" s="4" t="s">
        <v>1</v>
      </c>
      <c r="C1" s="4" t="s">
        <v>2</v>
      </c>
      <c r="D1" s="4" t="s">
        <v>3</v>
      </c>
      <c r="E1" s="5" t="s">
        <v>4</v>
      </c>
      <c r="F1" s="6" t="s">
        <v>5</v>
      </c>
      <c r="G1" s="6" t="s">
        <v>6</v>
      </c>
      <c r="H1" s="6" t="s">
        <v>7</v>
      </c>
      <c r="I1" s="10" t="s">
        <v>8</v>
      </c>
      <c r="J1" s="6" t="s">
        <v>9</v>
      </c>
      <c r="K1" s="6" t="s">
        <v>10</v>
      </c>
      <c r="L1" s="7" t="s">
        <v>11</v>
      </c>
      <c r="M1" s="8" t="s">
        <v>12</v>
      </c>
      <c r="N1" s="7" t="s">
        <v>13</v>
      </c>
      <c r="O1" s="7" t="s">
        <v>14</v>
      </c>
      <c r="P1" s="6" t="s">
        <v>15</v>
      </c>
      <c r="Q1" s="9" t="s">
        <v>16</v>
      </c>
    </row>
    <row r="2" spans="1:17" ht="15.75" thickBot="1" x14ac:dyDescent="0.3">
      <c r="A2" s="11" t="s">
        <v>17</v>
      </c>
      <c r="B2" s="11" t="s">
        <v>18</v>
      </c>
      <c r="C2" s="11" t="s">
        <v>19</v>
      </c>
      <c r="D2" s="11" t="s">
        <v>20</v>
      </c>
      <c r="E2" s="11" t="s">
        <v>21</v>
      </c>
      <c r="F2" s="12" t="s">
        <v>22</v>
      </c>
      <c r="G2" s="12" t="s">
        <v>23</v>
      </c>
      <c r="H2" s="12" t="s">
        <v>24</v>
      </c>
      <c r="I2" s="12" t="s">
        <v>25</v>
      </c>
      <c r="J2" s="12" t="s">
        <v>26</v>
      </c>
      <c r="K2" s="12" t="s">
        <v>27</v>
      </c>
      <c r="L2" s="13" t="s">
        <v>28</v>
      </c>
      <c r="M2" s="14" t="s">
        <v>29</v>
      </c>
      <c r="N2" s="13" t="s">
        <v>30</v>
      </c>
      <c r="O2" s="13" t="s">
        <v>31</v>
      </c>
      <c r="P2" s="12" t="s">
        <v>32</v>
      </c>
      <c r="Q2" s="15" t="s">
        <v>33</v>
      </c>
    </row>
    <row r="3" spans="1:17" ht="225.75" customHeight="1" x14ac:dyDescent="0.25">
      <c r="A3" s="1"/>
      <c r="B3" s="2"/>
      <c r="C3" s="36" t="s">
        <v>34</v>
      </c>
      <c r="D3" s="37" t="s">
        <v>35</v>
      </c>
      <c r="E3" s="38" t="s">
        <v>36</v>
      </c>
      <c r="F3" s="39" t="s">
        <v>37</v>
      </c>
      <c r="G3" s="2"/>
      <c r="H3" s="2"/>
      <c r="I3" s="2"/>
      <c r="J3" s="2"/>
      <c r="K3" s="2"/>
      <c r="L3" s="2"/>
      <c r="M3" s="2"/>
      <c r="N3" s="2"/>
      <c r="O3" s="2"/>
      <c r="P3" s="2"/>
      <c r="Q3" s="3"/>
    </row>
    <row r="4" spans="1:17" ht="165" x14ac:dyDescent="0.25">
      <c r="A4" s="46">
        <v>1007</v>
      </c>
      <c r="B4" s="45" t="s">
        <v>38</v>
      </c>
      <c r="C4" s="41" t="s">
        <v>39</v>
      </c>
      <c r="D4" s="62" t="s">
        <v>40</v>
      </c>
      <c r="E4" s="50">
        <v>200000</v>
      </c>
      <c r="F4" s="89"/>
      <c r="G4" s="90"/>
      <c r="H4" s="90"/>
      <c r="I4" s="90"/>
      <c r="J4" s="90"/>
      <c r="K4" s="90"/>
      <c r="L4" s="90"/>
      <c r="M4" s="2" t="e">
        <f>E4/K4</f>
        <v>#DIV/0!</v>
      </c>
      <c r="N4" s="2" t="e">
        <f>L4/K4</f>
        <v>#DIV/0!</v>
      </c>
      <c r="O4" s="2" t="e">
        <f>N4*E4</f>
        <v>#DIV/0!</v>
      </c>
      <c r="P4" s="90"/>
      <c r="Q4" s="91"/>
    </row>
    <row r="5" spans="1:17" ht="165" x14ac:dyDescent="0.25">
      <c r="A5" s="19">
        <v>1023</v>
      </c>
      <c r="B5" s="45" t="s">
        <v>38</v>
      </c>
      <c r="C5" s="29" t="s">
        <v>41</v>
      </c>
      <c r="D5" s="34" t="s">
        <v>42</v>
      </c>
      <c r="E5" s="51" t="s">
        <v>43</v>
      </c>
      <c r="F5" s="92"/>
      <c r="G5" s="90"/>
      <c r="H5" s="90"/>
      <c r="I5" s="90"/>
      <c r="J5" s="90"/>
      <c r="K5" s="90"/>
      <c r="L5" s="90"/>
      <c r="M5" s="2" t="e">
        <f t="shared" ref="M5:M45" si="0">E5/K5</f>
        <v>#VALUE!</v>
      </c>
      <c r="N5" s="2" t="e">
        <f t="shared" ref="N5:N45" si="1">L5/K5</f>
        <v>#DIV/0!</v>
      </c>
      <c r="O5" s="2" t="e">
        <f t="shared" ref="O5:O45" si="2">N5*E5</f>
        <v>#DIV/0!</v>
      </c>
      <c r="P5" s="90"/>
      <c r="Q5" s="91"/>
    </row>
    <row r="6" spans="1:17" ht="195" x14ac:dyDescent="0.25">
      <c r="A6" s="20">
        <v>1026</v>
      </c>
      <c r="B6" s="45" t="s">
        <v>38</v>
      </c>
      <c r="C6" s="27" t="s">
        <v>44</v>
      </c>
      <c r="D6" s="31" t="s">
        <v>45</v>
      </c>
      <c r="E6" s="52">
        <v>600000</v>
      </c>
      <c r="F6" s="90"/>
      <c r="G6" s="90"/>
      <c r="H6" s="90"/>
      <c r="I6" s="90"/>
      <c r="J6" s="90"/>
      <c r="K6" s="90"/>
      <c r="L6" s="90"/>
      <c r="M6" s="2" t="e">
        <f t="shared" si="0"/>
        <v>#DIV/0!</v>
      </c>
      <c r="N6" s="2" t="e">
        <f t="shared" si="1"/>
        <v>#DIV/0!</v>
      </c>
      <c r="O6" s="2" t="e">
        <f t="shared" si="2"/>
        <v>#DIV/0!</v>
      </c>
      <c r="P6" s="90"/>
      <c r="Q6" s="91"/>
    </row>
    <row r="7" spans="1:17" ht="165" x14ac:dyDescent="0.25">
      <c r="A7" s="20">
        <v>1033</v>
      </c>
      <c r="B7" s="45" t="s">
        <v>38</v>
      </c>
      <c r="C7" s="27" t="s">
        <v>46</v>
      </c>
      <c r="D7" s="31" t="s">
        <v>47</v>
      </c>
      <c r="E7" s="52">
        <v>400000</v>
      </c>
      <c r="F7" s="90"/>
      <c r="G7" s="90"/>
      <c r="H7" s="90"/>
      <c r="I7" s="90"/>
      <c r="J7" s="90"/>
      <c r="K7" s="90"/>
      <c r="L7" s="90"/>
      <c r="M7" s="2" t="e">
        <f t="shared" si="0"/>
        <v>#DIV/0!</v>
      </c>
      <c r="N7" s="2" t="e">
        <f t="shared" si="1"/>
        <v>#DIV/0!</v>
      </c>
      <c r="O7" s="2" t="e">
        <f t="shared" si="2"/>
        <v>#DIV/0!</v>
      </c>
      <c r="P7" s="90"/>
      <c r="Q7" s="91"/>
    </row>
    <row r="8" spans="1:17" ht="171.75" customHeight="1" x14ac:dyDescent="0.25">
      <c r="A8" s="20">
        <v>1037</v>
      </c>
      <c r="B8" s="45" t="s">
        <v>38</v>
      </c>
      <c r="C8" s="27" t="s">
        <v>48</v>
      </c>
      <c r="D8" s="31" t="s">
        <v>49</v>
      </c>
      <c r="E8" s="52">
        <v>300000</v>
      </c>
      <c r="F8" s="90"/>
      <c r="G8" s="90"/>
      <c r="H8" s="90"/>
      <c r="I8" s="90"/>
      <c r="J8" s="90"/>
      <c r="K8" s="90"/>
      <c r="L8" s="90"/>
      <c r="M8" s="2" t="e">
        <f t="shared" si="0"/>
        <v>#DIV/0!</v>
      </c>
      <c r="N8" s="2" t="e">
        <f t="shared" si="1"/>
        <v>#DIV/0!</v>
      </c>
      <c r="O8" s="2" t="e">
        <f t="shared" si="2"/>
        <v>#DIV/0!</v>
      </c>
      <c r="P8" s="90"/>
      <c r="Q8" s="91"/>
    </row>
    <row r="9" spans="1:17" ht="150" x14ac:dyDescent="0.25">
      <c r="A9" s="20">
        <v>1071</v>
      </c>
      <c r="B9" s="45" t="s">
        <v>38</v>
      </c>
      <c r="C9" s="27" t="s">
        <v>50</v>
      </c>
      <c r="D9" s="31" t="s">
        <v>51</v>
      </c>
      <c r="E9" s="52">
        <v>300000</v>
      </c>
      <c r="F9" s="90"/>
      <c r="G9" s="90"/>
      <c r="H9" s="90"/>
      <c r="I9" s="90"/>
      <c r="J9" s="90"/>
      <c r="K9" s="90"/>
      <c r="L9" s="90"/>
      <c r="M9" s="2" t="e">
        <f t="shared" si="0"/>
        <v>#DIV/0!</v>
      </c>
      <c r="N9" s="2" t="e">
        <f t="shared" si="1"/>
        <v>#DIV/0!</v>
      </c>
      <c r="O9" s="2" t="e">
        <f t="shared" si="2"/>
        <v>#DIV/0!</v>
      </c>
      <c r="P9" s="90"/>
      <c r="Q9" s="91"/>
    </row>
    <row r="10" spans="1:17" ht="201.75" customHeight="1" x14ac:dyDescent="0.25">
      <c r="A10" s="20">
        <v>1072</v>
      </c>
      <c r="B10" s="45" t="s">
        <v>38</v>
      </c>
      <c r="C10" s="27" t="s">
        <v>52</v>
      </c>
      <c r="D10" s="31" t="s">
        <v>53</v>
      </c>
      <c r="E10" s="52">
        <v>600000</v>
      </c>
      <c r="F10" s="90"/>
      <c r="G10" s="90"/>
      <c r="H10" s="90"/>
      <c r="I10" s="90"/>
      <c r="J10" s="90"/>
      <c r="K10" s="90"/>
      <c r="L10" s="90"/>
      <c r="M10" s="2" t="e">
        <f t="shared" si="0"/>
        <v>#DIV/0!</v>
      </c>
      <c r="N10" s="2" t="e">
        <f t="shared" si="1"/>
        <v>#DIV/0!</v>
      </c>
      <c r="O10" s="2" t="e">
        <f t="shared" si="2"/>
        <v>#DIV/0!</v>
      </c>
      <c r="P10" s="90"/>
      <c r="Q10" s="91"/>
    </row>
    <row r="11" spans="1:17" ht="255" x14ac:dyDescent="0.25">
      <c r="A11" s="20">
        <v>1075</v>
      </c>
      <c r="B11" s="45" t="s">
        <v>38</v>
      </c>
      <c r="C11" s="43" t="s">
        <v>54</v>
      </c>
      <c r="D11" s="31" t="s">
        <v>55</v>
      </c>
      <c r="E11" s="53">
        <v>700000</v>
      </c>
      <c r="F11" s="90"/>
      <c r="G11" s="90"/>
      <c r="H11" s="90"/>
      <c r="I11" s="90"/>
      <c r="J11" s="90"/>
      <c r="K11" s="90"/>
      <c r="L11" s="90"/>
      <c r="M11" s="2" t="e">
        <f t="shared" si="0"/>
        <v>#DIV/0!</v>
      </c>
      <c r="N11" s="2" t="e">
        <f t="shared" si="1"/>
        <v>#DIV/0!</v>
      </c>
      <c r="O11" s="2" t="e">
        <f t="shared" si="2"/>
        <v>#DIV/0!</v>
      </c>
      <c r="P11" s="90"/>
      <c r="Q11" s="91"/>
    </row>
    <row r="12" spans="1:17" ht="225" x14ac:dyDescent="0.25">
      <c r="A12" s="20">
        <v>1078</v>
      </c>
      <c r="B12" s="45" t="s">
        <v>38</v>
      </c>
      <c r="C12" s="44" t="s">
        <v>56</v>
      </c>
      <c r="D12" s="24" t="s">
        <v>57</v>
      </c>
      <c r="E12" s="54">
        <v>600000</v>
      </c>
      <c r="F12" s="90"/>
      <c r="G12" s="90"/>
      <c r="H12" s="90"/>
      <c r="I12" s="90"/>
      <c r="J12" s="90"/>
      <c r="K12" s="90"/>
      <c r="L12" s="90"/>
      <c r="M12" s="2" t="e">
        <f t="shared" si="0"/>
        <v>#DIV/0!</v>
      </c>
      <c r="N12" s="2" t="e">
        <f t="shared" si="1"/>
        <v>#DIV/0!</v>
      </c>
      <c r="O12" s="2" t="e">
        <f t="shared" si="2"/>
        <v>#DIV/0!</v>
      </c>
      <c r="P12" s="90"/>
      <c r="Q12" s="91"/>
    </row>
    <row r="13" spans="1:17" s="88" customFormat="1" ht="165" x14ac:dyDescent="0.25">
      <c r="A13" s="83">
        <v>1082</v>
      </c>
      <c r="B13" s="84" t="s">
        <v>38</v>
      </c>
      <c r="C13" s="85" t="s">
        <v>58</v>
      </c>
      <c r="D13" s="86" t="s">
        <v>59</v>
      </c>
      <c r="E13" s="55">
        <v>650000</v>
      </c>
      <c r="F13" s="93"/>
      <c r="G13" s="93"/>
      <c r="H13" s="93"/>
      <c r="I13" s="93"/>
      <c r="J13" s="93"/>
      <c r="K13" s="93"/>
      <c r="L13" s="93"/>
      <c r="M13" s="87" t="e">
        <f t="shared" si="0"/>
        <v>#DIV/0!</v>
      </c>
      <c r="N13" s="87" t="e">
        <f t="shared" si="1"/>
        <v>#DIV/0!</v>
      </c>
      <c r="O13" s="87" t="e">
        <f t="shared" si="2"/>
        <v>#DIV/0!</v>
      </c>
      <c r="P13" s="93"/>
      <c r="Q13" s="95"/>
    </row>
    <row r="14" spans="1:17" ht="135" x14ac:dyDescent="0.25">
      <c r="A14" s="20">
        <v>1131</v>
      </c>
      <c r="B14" s="45" t="s">
        <v>38</v>
      </c>
      <c r="C14" s="27" t="s">
        <v>60</v>
      </c>
      <c r="D14" s="25" t="s">
        <v>61</v>
      </c>
      <c r="E14" s="55">
        <v>200000</v>
      </c>
      <c r="F14" s="90"/>
      <c r="G14" s="90"/>
      <c r="H14" s="90"/>
      <c r="I14" s="90"/>
      <c r="J14" s="90"/>
      <c r="K14" s="90"/>
      <c r="L14" s="90"/>
      <c r="M14" s="2" t="e">
        <f t="shared" si="0"/>
        <v>#DIV/0!</v>
      </c>
      <c r="N14" s="2" t="e">
        <f t="shared" si="1"/>
        <v>#DIV/0!</v>
      </c>
      <c r="O14" s="2" t="e">
        <f t="shared" si="2"/>
        <v>#DIV/0!</v>
      </c>
      <c r="P14" s="90"/>
      <c r="Q14" s="91"/>
    </row>
    <row r="15" spans="1:17" ht="148.5" customHeight="1" x14ac:dyDescent="0.25">
      <c r="A15" s="26">
        <v>1258</v>
      </c>
      <c r="B15" s="45" t="s">
        <v>38</v>
      </c>
      <c r="C15" s="27" t="s">
        <v>62</v>
      </c>
      <c r="D15" s="25" t="s">
        <v>63</v>
      </c>
      <c r="E15" s="56" t="s">
        <v>64</v>
      </c>
      <c r="F15" s="90"/>
      <c r="G15" s="90"/>
      <c r="H15" s="90"/>
      <c r="I15" s="90"/>
      <c r="J15" s="90"/>
      <c r="K15" s="90"/>
      <c r="L15" s="90"/>
      <c r="M15" s="2" t="e">
        <f t="shared" si="0"/>
        <v>#VALUE!</v>
      </c>
      <c r="N15" s="2" t="e">
        <f t="shared" si="1"/>
        <v>#DIV/0!</v>
      </c>
      <c r="O15" s="2" t="e">
        <f t="shared" si="2"/>
        <v>#DIV/0!</v>
      </c>
      <c r="P15" s="90"/>
      <c r="Q15" s="91"/>
    </row>
    <row r="16" spans="1:17" ht="180" x14ac:dyDescent="0.25">
      <c r="A16" s="26">
        <v>1308</v>
      </c>
      <c r="B16" s="45" t="s">
        <v>38</v>
      </c>
      <c r="C16" s="27" t="s">
        <v>65</v>
      </c>
      <c r="D16" s="25" t="s">
        <v>66</v>
      </c>
      <c r="E16" s="56">
        <v>400000</v>
      </c>
      <c r="F16" s="90"/>
      <c r="G16" s="90"/>
      <c r="H16" s="90"/>
      <c r="I16" s="90"/>
      <c r="J16" s="90"/>
      <c r="K16" s="90"/>
      <c r="L16" s="90"/>
      <c r="M16" s="2" t="e">
        <f t="shared" si="0"/>
        <v>#DIV/0!</v>
      </c>
      <c r="N16" s="2" t="e">
        <f t="shared" si="1"/>
        <v>#DIV/0!</v>
      </c>
      <c r="O16" s="2" t="e">
        <f t="shared" si="2"/>
        <v>#DIV/0!</v>
      </c>
      <c r="P16" s="90"/>
      <c r="Q16" s="91"/>
    </row>
    <row r="17" spans="1:20" ht="154.5" customHeight="1" x14ac:dyDescent="0.25">
      <c r="A17" s="26">
        <v>1573</v>
      </c>
      <c r="B17" s="45" t="s">
        <v>38</v>
      </c>
      <c r="C17" s="27" t="s">
        <v>67</v>
      </c>
      <c r="D17" s="25" t="s">
        <v>68</v>
      </c>
      <c r="E17" s="56">
        <v>150000</v>
      </c>
      <c r="F17" s="90"/>
      <c r="G17" s="90"/>
      <c r="H17" s="90"/>
      <c r="I17" s="90"/>
      <c r="J17" s="90"/>
      <c r="K17" s="90"/>
      <c r="L17" s="90"/>
      <c r="M17" s="2" t="e">
        <f t="shared" si="0"/>
        <v>#DIV/0!</v>
      </c>
      <c r="N17" s="2" t="e">
        <f t="shared" si="1"/>
        <v>#DIV/0!</v>
      </c>
      <c r="O17" s="2" t="e">
        <f t="shared" si="2"/>
        <v>#DIV/0!</v>
      </c>
      <c r="P17" s="90"/>
      <c r="Q17" s="91"/>
    </row>
    <row r="18" spans="1:20" s="68" customFormat="1" ht="192" customHeight="1" x14ac:dyDescent="0.25">
      <c r="A18" s="70">
        <v>1574</v>
      </c>
      <c r="B18" s="71" t="s">
        <v>38</v>
      </c>
      <c r="C18" s="72" t="s">
        <v>69</v>
      </c>
      <c r="D18" s="73" t="s">
        <v>70</v>
      </c>
      <c r="E18" s="22">
        <v>800000</v>
      </c>
      <c r="F18" s="94"/>
      <c r="G18" s="94"/>
      <c r="H18" s="94"/>
      <c r="I18" s="94"/>
      <c r="J18" s="94"/>
      <c r="K18" s="94"/>
      <c r="L18" s="94"/>
      <c r="M18" s="2" t="e">
        <f t="shared" si="0"/>
        <v>#DIV/0!</v>
      </c>
      <c r="N18" s="2" t="e">
        <f t="shared" si="1"/>
        <v>#DIV/0!</v>
      </c>
      <c r="O18" s="2" t="e">
        <f t="shared" si="2"/>
        <v>#DIV/0!</v>
      </c>
      <c r="P18" s="94"/>
      <c r="Q18" s="96"/>
      <c r="R18" s="74"/>
      <c r="S18" s="74"/>
      <c r="T18" s="74"/>
    </row>
    <row r="19" spans="1:20" s="68" customFormat="1" ht="346.5" customHeight="1" x14ac:dyDescent="0.25">
      <c r="A19" s="20">
        <v>1575</v>
      </c>
      <c r="B19" s="75" t="s">
        <v>38</v>
      </c>
      <c r="C19" s="76" t="s">
        <v>71</v>
      </c>
      <c r="D19" s="77" t="s">
        <v>72</v>
      </c>
      <c r="E19" s="22">
        <v>1200000</v>
      </c>
      <c r="F19" s="94"/>
      <c r="G19" s="94"/>
      <c r="H19" s="94"/>
      <c r="I19" s="94"/>
      <c r="J19" s="94"/>
      <c r="K19" s="94"/>
      <c r="L19" s="94"/>
      <c r="M19" s="2" t="e">
        <f t="shared" si="0"/>
        <v>#DIV/0!</v>
      </c>
      <c r="N19" s="2" t="e">
        <f t="shared" si="1"/>
        <v>#DIV/0!</v>
      </c>
      <c r="O19" s="2" t="e">
        <f t="shared" si="2"/>
        <v>#DIV/0!</v>
      </c>
      <c r="P19" s="94"/>
      <c r="Q19" s="96"/>
      <c r="R19" s="74"/>
      <c r="S19" s="74"/>
      <c r="T19" s="74"/>
    </row>
    <row r="20" spans="1:20" s="68" customFormat="1" ht="346.5" customHeight="1" x14ac:dyDescent="0.25">
      <c r="A20" s="20">
        <v>1576</v>
      </c>
      <c r="B20" s="19" t="s">
        <v>38</v>
      </c>
      <c r="C20" s="63" t="s">
        <v>73</v>
      </c>
      <c r="D20" s="65" t="s">
        <v>74</v>
      </c>
      <c r="E20" s="22">
        <v>4900000</v>
      </c>
      <c r="F20" s="94"/>
      <c r="G20" s="94"/>
      <c r="H20" s="94"/>
      <c r="I20" s="94"/>
      <c r="J20" s="94"/>
      <c r="K20" s="94"/>
      <c r="L20" s="94"/>
      <c r="M20" s="2" t="e">
        <f t="shared" si="0"/>
        <v>#DIV/0!</v>
      </c>
      <c r="N20" s="2" t="e">
        <f t="shared" si="1"/>
        <v>#DIV/0!</v>
      </c>
      <c r="O20" s="2" t="e">
        <f t="shared" si="2"/>
        <v>#DIV/0!</v>
      </c>
      <c r="P20" s="94"/>
      <c r="Q20" s="96"/>
      <c r="R20" s="74"/>
      <c r="S20" s="74"/>
      <c r="T20" s="74"/>
    </row>
    <row r="21" spans="1:20" s="68" customFormat="1" ht="346.5" customHeight="1" x14ac:dyDescent="0.25">
      <c r="A21" s="20">
        <v>1577</v>
      </c>
      <c r="B21" s="19" t="s">
        <v>38</v>
      </c>
      <c r="C21" s="63" t="s">
        <v>75</v>
      </c>
      <c r="D21" s="65" t="s">
        <v>76</v>
      </c>
      <c r="E21" s="22">
        <v>900000</v>
      </c>
      <c r="F21" s="94"/>
      <c r="G21" s="94"/>
      <c r="H21" s="94"/>
      <c r="I21" s="94"/>
      <c r="J21" s="94"/>
      <c r="K21" s="94"/>
      <c r="L21" s="94"/>
      <c r="M21" s="2" t="e">
        <f t="shared" si="0"/>
        <v>#DIV/0!</v>
      </c>
      <c r="N21" s="2" t="e">
        <f t="shared" si="1"/>
        <v>#DIV/0!</v>
      </c>
      <c r="O21" s="2" t="e">
        <f t="shared" si="2"/>
        <v>#DIV/0!</v>
      </c>
      <c r="P21" s="94"/>
      <c r="Q21" s="96"/>
      <c r="R21" s="74"/>
      <c r="S21" s="74"/>
      <c r="T21" s="74"/>
    </row>
    <row r="22" spans="1:20" s="68" customFormat="1" ht="346.5" customHeight="1" x14ac:dyDescent="0.25">
      <c r="A22" s="20">
        <v>1578</v>
      </c>
      <c r="B22" s="19" t="s">
        <v>38</v>
      </c>
      <c r="C22" s="63" t="s">
        <v>77</v>
      </c>
      <c r="D22" s="64" t="s">
        <v>78</v>
      </c>
      <c r="E22" s="22">
        <v>500000</v>
      </c>
      <c r="F22" s="94"/>
      <c r="G22" s="94"/>
      <c r="H22" s="94"/>
      <c r="I22" s="94"/>
      <c r="J22" s="94"/>
      <c r="K22" s="94"/>
      <c r="L22" s="94"/>
      <c r="M22" s="2" t="e">
        <f t="shared" si="0"/>
        <v>#DIV/0!</v>
      </c>
      <c r="N22" s="2" t="e">
        <f t="shared" si="1"/>
        <v>#DIV/0!</v>
      </c>
      <c r="O22" s="2" t="e">
        <f t="shared" si="2"/>
        <v>#DIV/0!</v>
      </c>
      <c r="P22" s="94"/>
      <c r="Q22" s="96"/>
      <c r="R22" s="74"/>
      <c r="S22" s="74"/>
      <c r="T22" s="74"/>
    </row>
    <row r="23" spans="1:20" ht="150" x14ac:dyDescent="0.25">
      <c r="A23" s="26">
        <v>1582</v>
      </c>
      <c r="B23" s="45" t="s">
        <v>38</v>
      </c>
      <c r="C23" s="27" t="s">
        <v>79</v>
      </c>
      <c r="D23" s="25" t="s">
        <v>80</v>
      </c>
      <c r="E23" s="56">
        <v>300000</v>
      </c>
      <c r="F23" s="90"/>
      <c r="G23" s="90"/>
      <c r="H23" s="90"/>
      <c r="I23" s="90"/>
      <c r="J23" s="90"/>
      <c r="K23" s="90"/>
      <c r="L23" s="90"/>
      <c r="M23" s="2" t="e">
        <f t="shared" si="0"/>
        <v>#DIV/0!</v>
      </c>
      <c r="N23" s="2" t="e">
        <f t="shared" si="1"/>
        <v>#DIV/0!</v>
      </c>
      <c r="O23" s="2" t="e">
        <f t="shared" si="2"/>
        <v>#DIV/0!</v>
      </c>
      <c r="P23" s="90"/>
      <c r="Q23" s="91"/>
    </row>
    <row r="24" spans="1:20" ht="171.75" customHeight="1" x14ac:dyDescent="0.25">
      <c r="A24" s="26">
        <v>1592</v>
      </c>
      <c r="B24" s="45" t="s">
        <v>38</v>
      </c>
      <c r="C24" s="27" t="s">
        <v>81</v>
      </c>
      <c r="D24" s="25" t="s">
        <v>82</v>
      </c>
      <c r="E24" s="56">
        <v>302400</v>
      </c>
      <c r="F24" s="90"/>
      <c r="G24" s="90"/>
      <c r="H24" s="90"/>
      <c r="I24" s="90"/>
      <c r="J24" s="90"/>
      <c r="K24" s="90"/>
      <c r="L24" s="90"/>
      <c r="M24" s="2" t="e">
        <f t="shared" si="0"/>
        <v>#DIV/0!</v>
      </c>
      <c r="N24" s="2" t="e">
        <f t="shared" si="1"/>
        <v>#DIV/0!</v>
      </c>
      <c r="O24" s="2" t="e">
        <f t="shared" si="2"/>
        <v>#DIV/0!</v>
      </c>
      <c r="P24" s="90"/>
      <c r="Q24" s="91"/>
    </row>
    <row r="25" spans="1:20" ht="290.25" customHeight="1" x14ac:dyDescent="0.25">
      <c r="A25" s="26">
        <v>1660</v>
      </c>
      <c r="B25" s="45" t="s">
        <v>38</v>
      </c>
      <c r="C25" s="78" t="s">
        <v>83</v>
      </c>
      <c r="D25" s="25" t="s">
        <v>84</v>
      </c>
      <c r="E25" s="56">
        <v>2000000</v>
      </c>
      <c r="F25" s="90"/>
      <c r="G25" s="90"/>
      <c r="H25" s="90"/>
      <c r="I25" s="90"/>
      <c r="J25" s="90"/>
      <c r="K25" s="90"/>
      <c r="L25" s="90"/>
      <c r="M25" s="2" t="e">
        <f t="shared" si="0"/>
        <v>#DIV/0!</v>
      </c>
      <c r="N25" s="2" t="e">
        <f t="shared" si="1"/>
        <v>#DIV/0!</v>
      </c>
      <c r="O25" s="2" t="e">
        <f t="shared" si="2"/>
        <v>#DIV/0!</v>
      </c>
      <c r="P25" s="90"/>
      <c r="Q25" s="91"/>
    </row>
    <row r="26" spans="1:20" ht="150" x14ac:dyDescent="0.25">
      <c r="A26" s="26">
        <v>1661</v>
      </c>
      <c r="B26" s="45" t="s">
        <v>38</v>
      </c>
      <c r="C26" s="27" t="s">
        <v>85</v>
      </c>
      <c r="D26" s="25" t="s">
        <v>86</v>
      </c>
      <c r="E26" s="56">
        <v>400000</v>
      </c>
      <c r="F26" s="90"/>
      <c r="G26" s="90"/>
      <c r="H26" s="90"/>
      <c r="I26" s="90"/>
      <c r="J26" s="90"/>
      <c r="K26" s="90"/>
      <c r="L26" s="90"/>
      <c r="M26" s="2" t="e">
        <f t="shared" si="0"/>
        <v>#DIV/0!</v>
      </c>
      <c r="N26" s="2" t="e">
        <f t="shared" si="1"/>
        <v>#DIV/0!</v>
      </c>
      <c r="O26" s="2" t="e">
        <f t="shared" si="2"/>
        <v>#DIV/0!</v>
      </c>
      <c r="P26" s="90"/>
      <c r="Q26" s="91"/>
    </row>
    <row r="27" spans="1:20" ht="150" x14ac:dyDescent="0.25">
      <c r="A27" s="26">
        <v>1674</v>
      </c>
      <c r="B27" s="45" t="s">
        <v>38</v>
      </c>
      <c r="C27" s="27" t="s">
        <v>87</v>
      </c>
      <c r="D27" s="25" t="s">
        <v>88</v>
      </c>
      <c r="E27" s="55">
        <v>750000</v>
      </c>
      <c r="F27" s="90"/>
      <c r="G27" s="90"/>
      <c r="H27" s="90"/>
      <c r="I27" s="90"/>
      <c r="J27" s="90"/>
      <c r="K27" s="90"/>
      <c r="L27" s="90"/>
      <c r="M27" s="2" t="e">
        <f t="shared" si="0"/>
        <v>#DIV/0!</v>
      </c>
      <c r="N27" s="2" t="e">
        <f t="shared" si="1"/>
        <v>#DIV/0!</v>
      </c>
      <c r="O27" s="2" t="e">
        <f t="shared" si="2"/>
        <v>#DIV/0!</v>
      </c>
      <c r="P27" s="90"/>
      <c r="Q27" s="91"/>
    </row>
    <row r="28" spans="1:20" ht="120" x14ac:dyDescent="0.25">
      <c r="A28" s="20">
        <v>1694</v>
      </c>
      <c r="B28" s="45" t="s">
        <v>38</v>
      </c>
      <c r="C28" s="32" t="s">
        <v>89</v>
      </c>
      <c r="D28" s="33" t="s">
        <v>90</v>
      </c>
      <c r="E28" s="53">
        <v>600000</v>
      </c>
      <c r="F28" s="90"/>
      <c r="G28" s="90"/>
      <c r="H28" s="90"/>
      <c r="I28" s="90"/>
      <c r="J28" s="90"/>
      <c r="K28" s="90"/>
      <c r="L28" s="90"/>
      <c r="M28" s="2" t="e">
        <f t="shared" si="0"/>
        <v>#DIV/0!</v>
      </c>
      <c r="N28" s="2" t="e">
        <f t="shared" si="1"/>
        <v>#DIV/0!</v>
      </c>
      <c r="O28" s="2" t="e">
        <f t="shared" si="2"/>
        <v>#DIV/0!</v>
      </c>
      <c r="P28" s="90"/>
      <c r="Q28" s="91"/>
    </row>
    <row r="29" spans="1:20" ht="127.5" customHeight="1" x14ac:dyDescent="0.25">
      <c r="A29" s="26">
        <v>1769</v>
      </c>
      <c r="B29" s="45" t="s">
        <v>38</v>
      </c>
      <c r="C29" s="47" t="s">
        <v>91</v>
      </c>
      <c r="D29" s="25" t="s">
        <v>92</v>
      </c>
      <c r="E29" s="56">
        <v>600000</v>
      </c>
      <c r="F29" s="90"/>
      <c r="G29" s="90"/>
      <c r="H29" s="90"/>
      <c r="I29" s="90"/>
      <c r="J29" s="90"/>
      <c r="K29" s="90"/>
      <c r="L29" s="90"/>
      <c r="M29" s="2" t="e">
        <f t="shared" si="0"/>
        <v>#DIV/0!</v>
      </c>
      <c r="N29" s="2" t="e">
        <f t="shared" si="1"/>
        <v>#DIV/0!</v>
      </c>
      <c r="O29" s="2" t="e">
        <f t="shared" si="2"/>
        <v>#DIV/0!</v>
      </c>
      <c r="P29" s="90"/>
      <c r="Q29" s="91"/>
    </row>
    <row r="30" spans="1:20" ht="113.25" customHeight="1" x14ac:dyDescent="0.25">
      <c r="A30" s="26">
        <v>1800</v>
      </c>
      <c r="B30" s="45" t="s">
        <v>38</v>
      </c>
      <c r="C30" s="35" t="s">
        <v>93</v>
      </c>
      <c r="D30" s="25" t="s">
        <v>94</v>
      </c>
      <c r="E30" s="56">
        <v>600000</v>
      </c>
      <c r="F30" s="90"/>
      <c r="G30" s="90"/>
      <c r="H30" s="90"/>
      <c r="I30" s="90"/>
      <c r="J30" s="90"/>
      <c r="K30" s="90"/>
      <c r="L30" s="90"/>
      <c r="M30" s="2" t="e">
        <f t="shared" si="0"/>
        <v>#DIV/0!</v>
      </c>
      <c r="N30" s="2" t="e">
        <f t="shared" si="1"/>
        <v>#DIV/0!</v>
      </c>
      <c r="O30" s="2" t="e">
        <f t="shared" si="2"/>
        <v>#DIV/0!</v>
      </c>
      <c r="P30" s="90"/>
      <c r="Q30" s="91"/>
    </row>
    <row r="31" spans="1:20" ht="135" x14ac:dyDescent="0.25">
      <c r="A31" s="49">
        <v>1856</v>
      </c>
      <c r="B31" s="45" t="s">
        <v>38</v>
      </c>
      <c r="C31" s="48" t="s">
        <v>95</v>
      </c>
      <c r="D31" s="31" t="s">
        <v>96</v>
      </c>
      <c r="E31" s="52">
        <v>850000</v>
      </c>
      <c r="F31" s="90"/>
      <c r="G31" s="90"/>
      <c r="H31" s="90"/>
      <c r="I31" s="90"/>
      <c r="J31" s="90"/>
      <c r="K31" s="90"/>
      <c r="L31" s="90"/>
      <c r="M31" s="2" t="e">
        <f t="shared" si="0"/>
        <v>#DIV/0!</v>
      </c>
      <c r="N31" s="2" t="e">
        <f t="shared" si="1"/>
        <v>#DIV/0!</v>
      </c>
      <c r="O31" s="2" t="e">
        <f t="shared" si="2"/>
        <v>#DIV/0!</v>
      </c>
      <c r="P31" s="90"/>
      <c r="Q31" s="91"/>
    </row>
    <row r="32" spans="1:20" ht="168" customHeight="1" x14ac:dyDescent="0.25">
      <c r="A32" s="23">
        <v>1877</v>
      </c>
      <c r="B32" s="45" t="s">
        <v>38</v>
      </c>
      <c r="C32" s="42" t="s">
        <v>97</v>
      </c>
      <c r="D32" s="24" t="s">
        <v>98</v>
      </c>
      <c r="E32" s="56">
        <v>400000</v>
      </c>
      <c r="F32" s="90"/>
      <c r="G32" s="90"/>
      <c r="H32" s="90"/>
      <c r="I32" s="90"/>
      <c r="J32" s="90"/>
      <c r="K32" s="90"/>
      <c r="L32" s="90"/>
      <c r="M32" s="2" t="e">
        <f t="shared" si="0"/>
        <v>#DIV/0!</v>
      </c>
      <c r="N32" s="2" t="e">
        <f t="shared" si="1"/>
        <v>#DIV/0!</v>
      </c>
      <c r="O32" s="2" t="e">
        <f t="shared" si="2"/>
        <v>#DIV/0!</v>
      </c>
      <c r="P32" s="90"/>
      <c r="Q32" s="91"/>
    </row>
    <row r="33" spans="1:17" ht="135" customHeight="1" x14ac:dyDescent="0.25">
      <c r="A33" s="23">
        <v>1879</v>
      </c>
      <c r="B33" s="45" t="s">
        <v>38</v>
      </c>
      <c r="C33" s="42" t="s">
        <v>99</v>
      </c>
      <c r="D33" s="24" t="s">
        <v>100</v>
      </c>
      <c r="E33" s="56">
        <v>200000</v>
      </c>
      <c r="F33" s="90"/>
      <c r="G33" s="90"/>
      <c r="H33" s="90"/>
      <c r="I33" s="90"/>
      <c r="J33" s="90"/>
      <c r="K33" s="90"/>
      <c r="L33" s="90"/>
      <c r="M33" s="2" t="e">
        <f t="shared" si="0"/>
        <v>#DIV/0!</v>
      </c>
      <c r="N33" s="2" t="e">
        <f t="shared" si="1"/>
        <v>#DIV/0!</v>
      </c>
      <c r="O33" s="2" t="e">
        <f t="shared" si="2"/>
        <v>#DIV/0!</v>
      </c>
      <c r="P33" s="90"/>
      <c r="Q33" s="91"/>
    </row>
    <row r="34" spans="1:17" ht="135" customHeight="1" x14ac:dyDescent="0.25">
      <c r="A34" s="23">
        <v>1880</v>
      </c>
      <c r="B34" s="45" t="s">
        <v>38</v>
      </c>
      <c r="C34" s="42" t="s">
        <v>101</v>
      </c>
      <c r="D34" s="24" t="s">
        <v>57</v>
      </c>
      <c r="E34" s="56">
        <v>500000</v>
      </c>
      <c r="F34" s="90"/>
      <c r="G34" s="90"/>
      <c r="H34" s="90"/>
      <c r="I34" s="90"/>
      <c r="J34" s="90"/>
      <c r="K34" s="90"/>
      <c r="L34" s="90"/>
      <c r="M34" s="2" t="e">
        <f t="shared" si="0"/>
        <v>#DIV/0!</v>
      </c>
      <c r="N34" s="2" t="e">
        <f t="shared" si="1"/>
        <v>#DIV/0!</v>
      </c>
      <c r="O34" s="2" t="e">
        <f t="shared" si="2"/>
        <v>#DIV/0!</v>
      </c>
      <c r="P34" s="90"/>
      <c r="Q34" s="91"/>
    </row>
    <row r="35" spans="1:17" ht="182.25" customHeight="1" x14ac:dyDescent="0.25">
      <c r="A35" s="23">
        <v>1884</v>
      </c>
      <c r="B35" s="45" t="s">
        <v>38</v>
      </c>
      <c r="C35" s="42" t="s">
        <v>102</v>
      </c>
      <c r="D35" s="24" t="s">
        <v>57</v>
      </c>
      <c r="E35" s="56">
        <v>750000</v>
      </c>
      <c r="F35" s="90"/>
      <c r="G35" s="90"/>
      <c r="H35" s="90"/>
      <c r="I35" s="90"/>
      <c r="J35" s="90"/>
      <c r="K35" s="90"/>
      <c r="L35" s="90"/>
      <c r="M35" s="2" t="e">
        <f t="shared" si="0"/>
        <v>#DIV/0!</v>
      </c>
      <c r="N35" s="2" t="e">
        <f t="shared" si="1"/>
        <v>#DIV/0!</v>
      </c>
      <c r="O35" s="2" t="e">
        <f t="shared" si="2"/>
        <v>#DIV/0!</v>
      </c>
      <c r="P35" s="90"/>
      <c r="Q35" s="91"/>
    </row>
    <row r="36" spans="1:17" ht="150" x14ac:dyDescent="0.25">
      <c r="A36" s="23">
        <v>1885</v>
      </c>
      <c r="B36" s="45" t="s">
        <v>38</v>
      </c>
      <c r="C36" s="82" t="s">
        <v>103</v>
      </c>
      <c r="D36" s="24" t="s">
        <v>57</v>
      </c>
      <c r="E36" s="56">
        <v>750000</v>
      </c>
      <c r="F36" s="90"/>
      <c r="G36" s="90"/>
      <c r="H36" s="90"/>
      <c r="I36" s="90"/>
      <c r="J36" s="90"/>
      <c r="K36" s="90"/>
      <c r="L36" s="90"/>
      <c r="M36" s="2" t="e">
        <f t="shared" si="0"/>
        <v>#DIV/0!</v>
      </c>
      <c r="N36" s="2" t="e">
        <f t="shared" si="1"/>
        <v>#DIV/0!</v>
      </c>
      <c r="O36" s="2" t="e">
        <f t="shared" si="2"/>
        <v>#DIV/0!</v>
      </c>
      <c r="P36" s="90"/>
      <c r="Q36" s="91"/>
    </row>
    <row r="37" spans="1:17" ht="126" x14ac:dyDescent="0.25">
      <c r="A37" s="49">
        <v>1893</v>
      </c>
      <c r="B37" s="79" t="s">
        <v>38</v>
      </c>
      <c r="C37" s="80" t="s">
        <v>104</v>
      </c>
      <c r="D37" s="80" t="s">
        <v>105</v>
      </c>
      <c r="E37" s="53">
        <v>400000</v>
      </c>
      <c r="F37" s="90"/>
      <c r="G37" s="90"/>
      <c r="H37" s="90"/>
      <c r="I37" s="90"/>
      <c r="J37" s="90"/>
      <c r="K37" s="90"/>
      <c r="L37" s="90"/>
      <c r="M37" s="2" t="e">
        <f t="shared" si="0"/>
        <v>#DIV/0!</v>
      </c>
      <c r="N37" s="2" t="e">
        <f t="shared" si="1"/>
        <v>#DIV/0!</v>
      </c>
      <c r="O37" s="2" t="e">
        <f t="shared" si="2"/>
        <v>#DIV/0!</v>
      </c>
      <c r="P37" s="90"/>
      <c r="Q37" s="91"/>
    </row>
    <row r="38" spans="1:17" ht="165" x14ac:dyDescent="0.25">
      <c r="A38" s="23">
        <v>1894</v>
      </c>
      <c r="B38" s="45" t="s">
        <v>38</v>
      </c>
      <c r="C38" s="24" t="s">
        <v>106</v>
      </c>
      <c r="D38" s="24" t="s">
        <v>107</v>
      </c>
      <c r="E38" s="57">
        <v>300000</v>
      </c>
      <c r="F38" s="90"/>
      <c r="G38" s="90"/>
      <c r="H38" s="90"/>
      <c r="I38" s="90"/>
      <c r="J38" s="90"/>
      <c r="K38" s="90"/>
      <c r="L38" s="90"/>
      <c r="M38" s="2" t="e">
        <f t="shared" si="0"/>
        <v>#DIV/0!</v>
      </c>
      <c r="N38" s="2" t="e">
        <f t="shared" si="1"/>
        <v>#DIV/0!</v>
      </c>
      <c r="O38" s="2" t="e">
        <f t="shared" si="2"/>
        <v>#DIV/0!</v>
      </c>
      <c r="P38" s="90"/>
      <c r="Q38" s="91"/>
    </row>
    <row r="39" spans="1:17" ht="165" x14ac:dyDescent="0.25">
      <c r="A39" s="23">
        <v>1895</v>
      </c>
      <c r="B39" s="45" t="s">
        <v>38</v>
      </c>
      <c r="C39" s="24" t="s">
        <v>108</v>
      </c>
      <c r="D39" s="24" t="s">
        <v>109</v>
      </c>
      <c r="E39" s="57">
        <v>500000</v>
      </c>
      <c r="F39" s="90"/>
      <c r="G39" s="90"/>
      <c r="H39" s="90"/>
      <c r="I39" s="90"/>
      <c r="J39" s="90"/>
      <c r="K39" s="90"/>
      <c r="L39" s="90"/>
      <c r="M39" s="2" t="e">
        <f t="shared" si="0"/>
        <v>#DIV/0!</v>
      </c>
      <c r="N39" s="2" t="e">
        <f t="shared" si="1"/>
        <v>#DIV/0!</v>
      </c>
      <c r="O39" s="2" t="e">
        <f t="shared" si="2"/>
        <v>#DIV/0!</v>
      </c>
      <c r="P39" s="90"/>
      <c r="Q39" s="91"/>
    </row>
    <row r="40" spans="1:17" ht="180" x14ac:dyDescent="0.25">
      <c r="A40" s="26">
        <v>1927</v>
      </c>
      <c r="B40" s="45" t="s">
        <v>38</v>
      </c>
      <c r="C40" s="24" t="s">
        <v>110</v>
      </c>
      <c r="D40" s="24" t="s">
        <v>111</v>
      </c>
      <c r="E40" s="58">
        <v>400000</v>
      </c>
      <c r="F40" s="90"/>
      <c r="G40" s="90"/>
      <c r="H40" s="90"/>
      <c r="I40" s="90"/>
      <c r="J40" s="90"/>
      <c r="K40" s="90"/>
      <c r="L40" s="90"/>
      <c r="M40" s="2" t="e">
        <f t="shared" si="0"/>
        <v>#DIV/0!</v>
      </c>
      <c r="N40" s="2" t="e">
        <f t="shared" si="1"/>
        <v>#DIV/0!</v>
      </c>
      <c r="O40" s="2" t="e">
        <f t="shared" si="2"/>
        <v>#DIV/0!</v>
      </c>
      <c r="P40" s="90"/>
      <c r="Q40" s="91"/>
    </row>
    <row r="41" spans="1:17" ht="165" x14ac:dyDescent="0.25">
      <c r="A41" s="26">
        <v>2003</v>
      </c>
      <c r="B41" s="45" t="s">
        <v>38</v>
      </c>
      <c r="C41" s="24" t="s">
        <v>112</v>
      </c>
      <c r="D41" s="24" t="s">
        <v>113</v>
      </c>
      <c r="E41" s="58">
        <v>400000</v>
      </c>
      <c r="F41" s="90"/>
      <c r="G41" s="90"/>
      <c r="H41" s="90"/>
      <c r="I41" s="90"/>
      <c r="J41" s="90"/>
      <c r="K41" s="90"/>
      <c r="L41" s="90"/>
      <c r="M41" s="2" t="e">
        <f t="shared" si="0"/>
        <v>#DIV/0!</v>
      </c>
      <c r="N41" s="2" t="e">
        <f t="shared" si="1"/>
        <v>#DIV/0!</v>
      </c>
      <c r="O41" s="2" t="e">
        <f t="shared" si="2"/>
        <v>#DIV/0!</v>
      </c>
      <c r="P41" s="90"/>
      <c r="Q41" s="91"/>
    </row>
    <row r="42" spans="1:17" ht="173.25" customHeight="1" x14ac:dyDescent="0.25">
      <c r="A42" s="26">
        <v>2403</v>
      </c>
      <c r="B42" s="45" t="s">
        <v>38</v>
      </c>
      <c r="C42" s="81" t="s">
        <v>114</v>
      </c>
      <c r="D42" s="66" t="s">
        <v>115</v>
      </c>
      <c r="E42" s="67">
        <v>300000</v>
      </c>
      <c r="F42" s="90"/>
      <c r="G42" s="90"/>
      <c r="H42" s="90"/>
      <c r="I42" s="90"/>
      <c r="J42" s="90"/>
      <c r="K42" s="90"/>
      <c r="L42" s="90"/>
      <c r="M42" s="2" t="e">
        <f t="shared" si="0"/>
        <v>#DIV/0!</v>
      </c>
      <c r="N42" s="2" t="e">
        <f t="shared" si="1"/>
        <v>#DIV/0!</v>
      </c>
      <c r="O42" s="2" t="e">
        <f t="shared" si="2"/>
        <v>#DIV/0!</v>
      </c>
      <c r="P42" s="90"/>
      <c r="Q42" s="91"/>
    </row>
    <row r="43" spans="1:17" ht="180" x14ac:dyDescent="0.25">
      <c r="A43" s="26">
        <v>3003</v>
      </c>
      <c r="B43" s="45" t="s">
        <v>38</v>
      </c>
      <c r="C43" s="24" t="s">
        <v>116</v>
      </c>
      <c r="D43" s="24" t="s">
        <v>117</v>
      </c>
      <c r="E43" s="58">
        <v>225000</v>
      </c>
      <c r="F43" s="90"/>
      <c r="G43" s="90"/>
      <c r="H43" s="90"/>
      <c r="I43" s="90"/>
      <c r="J43" s="90"/>
      <c r="K43" s="90"/>
      <c r="L43" s="90"/>
      <c r="M43" s="2" t="e">
        <f t="shared" si="0"/>
        <v>#DIV/0!</v>
      </c>
      <c r="N43" s="2" t="e">
        <f t="shared" si="1"/>
        <v>#DIV/0!</v>
      </c>
      <c r="O43" s="2" t="e">
        <f t="shared" si="2"/>
        <v>#DIV/0!</v>
      </c>
      <c r="P43" s="90"/>
      <c r="Q43" s="91"/>
    </row>
    <row r="44" spans="1:17" ht="225" x14ac:dyDescent="0.25">
      <c r="A44" s="26">
        <v>3007</v>
      </c>
      <c r="B44" s="45" t="s">
        <v>38</v>
      </c>
      <c r="C44" s="24" t="s">
        <v>118</v>
      </c>
      <c r="D44" s="24" t="s">
        <v>119</v>
      </c>
      <c r="E44" s="58">
        <v>350000</v>
      </c>
      <c r="F44" s="90"/>
      <c r="G44" s="90"/>
      <c r="H44" s="90"/>
      <c r="I44" s="90"/>
      <c r="J44" s="90"/>
      <c r="K44" s="90"/>
      <c r="L44" s="90"/>
      <c r="M44" s="2" t="e">
        <f t="shared" si="0"/>
        <v>#DIV/0!</v>
      </c>
      <c r="N44" s="2" t="e">
        <f t="shared" si="1"/>
        <v>#DIV/0!</v>
      </c>
      <c r="O44" s="2" t="e">
        <f t="shared" si="2"/>
        <v>#DIV/0!</v>
      </c>
      <c r="P44" s="90"/>
      <c r="Q44" s="91"/>
    </row>
    <row r="45" spans="1:17" ht="225" x14ac:dyDescent="0.25">
      <c r="A45" s="26">
        <v>3008</v>
      </c>
      <c r="B45" s="45" t="s">
        <v>38</v>
      </c>
      <c r="C45" s="24" t="s">
        <v>120</v>
      </c>
      <c r="D45" s="24" t="s">
        <v>121</v>
      </c>
      <c r="E45" s="58">
        <v>350000</v>
      </c>
      <c r="F45" s="90"/>
      <c r="G45" s="90"/>
      <c r="H45" s="90"/>
      <c r="I45" s="90"/>
      <c r="J45" s="90"/>
      <c r="K45" s="90"/>
      <c r="L45" s="90"/>
      <c r="M45" s="2" t="e">
        <f t="shared" si="0"/>
        <v>#DIV/0!</v>
      </c>
      <c r="N45" s="2" t="e">
        <f t="shared" si="1"/>
        <v>#DIV/0!</v>
      </c>
      <c r="O45" s="2" t="e">
        <f t="shared" si="2"/>
        <v>#DIV/0!</v>
      </c>
      <c r="P45" s="90"/>
      <c r="Q45" s="91"/>
    </row>
  </sheetData>
  <sheetProtection algorithmName="SHA-512" hashValue="AQBZmlJ1KwE/Z4X3uDuyCh7hqYuzcuFb5d2hBGKDYeItKVv1B7jsKVdJD8TtxYJFqdZayPp4NCc6DTnUOenbyQ==" saltValue="96mD0AFyddecRsqKpVtDXQ==" spinCount="100000" sheet="1" objects="1" scenarios="1"/>
  <conditionalFormatting sqref="D28">
    <cfRule type="colorScale" priority="6">
      <colorScale>
        <cfvo type="min"/>
        <cfvo type="max"/>
        <color rgb="FFFF7128"/>
        <color rgb="FFFFEF9C"/>
      </colorScale>
    </cfRule>
  </conditionalFormatting>
  <conditionalFormatting sqref="D27">
    <cfRule type="colorScale" priority="5">
      <colorScale>
        <cfvo type="min"/>
        <cfvo type="max"/>
        <color rgb="FFFF7128"/>
        <color rgb="FFFFEF9C"/>
      </colorScale>
    </cfRule>
  </conditionalFormatting>
  <conditionalFormatting sqref="D29">
    <cfRule type="colorScale" priority="4">
      <colorScale>
        <cfvo type="min"/>
        <cfvo type="max"/>
        <color rgb="FFFF7128"/>
        <color rgb="FFFFEF9C"/>
      </colorScale>
    </cfRule>
  </conditionalFormatting>
  <conditionalFormatting sqref="D31:D36">
    <cfRule type="colorScale" priority="3">
      <colorScale>
        <cfvo type="min"/>
        <cfvo type="max"/>
        <color rgb="FFFF7128"/>
        <color rgb="FFFFEF9C"/>
      </colorScale>
    </cfRule>
  </conditionalFormatting>
  <conditionalFormatting sqref="D30">
    <cfRule type="colorScale" priority="2">
      <colorScale>
        <cfvo type="min"/>
        <cfvo type="max"/>
        <color rgb="FFFF7128"/>
        <color rgb="FFFFEF9C"/>
      </colorScale>
    </cfRule>
  </conditionalFormatting>
  <conditionalFormatting sqref="D15:D17 D23:D26">
    <cfRule type="colorScale" priority="25">
      <colorScale>
        <cfvo type="min"/>
        <cfvo type="max"/>
        <color rgb="FFFF7128"/>
        <color rgb="FFFFEF9C"/>
      </colorScale>
    </cfRule>
  </conditionalFormatting>
  <printOptions verticalCentered="1"/>
  <pageMargins left="0.45" right="0.45" top="0.75" bottom="0.5" header="0.3" footer="0.3"/>
  <pageSetup paperSize="5" scale="55" orientation="landscape" r:id="rId1"/>
  <headerFooter>
    <oddHeader>&amp;C&amp;"Times New Roman,Bold"&amp;14Memphis Shelby County Board of Education (MSCBE)
Division of Nutrition Services
2022 - 2023 SY Direct from Manufacturing Bid
Frozen By The Serving</oddHead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9"/>
  <sheetViews>
    <sheetView zoomScale="87" zoomScaleNormal="87" workbookViewId="0">
      <selection activeCell="G1" sqref="G1:Q3"/>
    </sheetView>
  </sheetViews>
  <sheetFormatPr defaultRowHeight="15" x14ac:dyDescent="0.25"/>
  <cols>
    <col min="1" max="1" width="9.5703125" customWidth="1"/>
    <col min="2" max="2" width="12.42578125" customWidth="1"/>
    <col min="3" max="3" width="34.28515625" customWidth="1"/>
    <col min="4" max="4" width="29.7109375" customWidth="1"/>
    <col min="5" max="6" width="14.5703125" customWidth="1"/>
    <col min="7" max="7" width="11.7109375" customWidth="1"/>
    <col min="8" max="8" width="14.28515625" customWidth="1"/>
    <col min="9" max="9" width="17.5703125" customWidth="1"/>
    <col min="10" max="10" width="13.7109375" customWidth="1"/>
    <col min="11" max="11" width="15.140625" customWidth="1"/>
    <col min="12" max="12" width="12.85546875" customWidth="1"/>
    <col min="13" max="13" width="16.5703125" customWidth="1"/>
    <col min="14" max="14" width="15.85546875" customWidth="1"/>
    <col min="15" max="15" width="13.7109375" customWidth="1"/>
    <col min="16" max="16" width="24.140625" customWidth="1"/>
    <col min="17" max="17" width="15" customWidth="1"/>
  </cols>
  <sheetData>
    <row r="1" spans="1:17" ht="78.75" x14ac:dyDescent="0.25">
      <c r="A1" s="4" t="s">
        <v>0</v>
      </c>
      <c r="B1" s="4" t="s">
        <v>1</v>
      </c>
      <c r="C1" s="4" t="s">
        <v>2</v>
      </c>
      <c r="D1" s="4" t="s">
        <v>3</v>
      </c>
      <c r="E1" s="5" t="s">
        <v>4</v>
      </c>
      <c r="F1" s="6" t="s">
        <v>5</v>
      </c>
      <c r="G1" s="6" t="s">
        <v>6</v>
      </c>
      <c r="H1" s="6" t="s">
        <v>7</v>
      </c>
      <c r="I1" s="10" t="s">
        <v>8</v>
      </c>
      <c r="J1" s="6" t="s">
        <v>9</v>
      </c>
      <c r="K1" s="6" t="s">
        <v>10</v>
      </c>
      <c r="L1" s="7" t="s">
        <v>11</v>
      </c>
      <c r="M1" s="8" t="s">
        <v>122</v>
      </c>
      <c r="N1" s="7" t="s">
        <v>13</v>
      </c>
      <c r="O1" s="7" t="s">
        <v>14</v>
      </c>
      <c r="P1" s="6" t="s">
        <v>15</v>
      </c>
      <c r="Q1" s="9" t="s">
        <v>16</v>
      </c>
    </row>
    <row r="2" spans="1:17" ht="15.75" thickBot="1" x14ac:dyDescent="0.3">
      <c r="A2" s="11" t="s">
        <v>17</v>
      </c>
      <c r="B2" s="11" t="s">
        <v>18</v>
      </c>
      <c r="C2" s="11" t="s">
        <v>19</v>
      </c>
      <c r="D2" s="11" t="s">
        <v>20</v>
      </c>
      <c r="E2" s="11" t="s">
        <v>21</v>
      </c>
      <c r="F2" s="12" t="s">
        <v>22</v>
      </c>
      <c r="G2" s="12" t="s">
        <v>23</v>
      </c>
      <c r="H2" s="12" t="s">
        <v>24</v>
      </c>
      <c r="I2" s="12" t="s">
        <v>25</v>
      </c>
      <c r="J2" s="12" t="s">
        <v>26</v>
      </c>
      <c r="K2" s="12" t="s">
        <v>27</v>
      </c>
      <c r="L2" s="13" t="s">
        <v>28</v>
      </c>
      <c r="M2" s="14" t="s">
        <v>29</v>
      </c>
      <c r="N2" s="13" t="s">
        <v>30</v>
      </c>
      <c r="O2" s="13" t="s">
        <v>31</v>
      </c>
      <c r="P2" s="12" t="s">
        <v>32</v>
      </c>
      <c r="Q2" s="15" t="s">
        <v>33</v>
      </c>
    </row>
    <row r="3" spans="1:17" ht="194.25" customHeight="1" thickBot="1" x14ac:dyDescent="0.3">
      <c r="A3" s="1"/>
      <c r="B3" s="2"/>
      <c r="C3" s="69" t="s">
        <v>34</v>
      </c>
      <c r="D3" s="16" t="s">
        <v>35</v>
      </c>
      <c r="E3" s="17" t="s">
        <v>36</v>
      </c>
      <c r="F3" s="18" t="s">
        <v>37</v>
      </c>
      <c r="G3" s="2"/>
      <c r="H3" s="2"/>
      <c r="I3" s="2"/>
      <c r="J3" s="2"/>
      <c r="K3" s="2"/>
      <c r="L3" s="2"/>
      <c r="M3" s="2"/>
      <c r="N3" s="2"/>
      <c r="O3" s="2"/>
      <c r="P3" s="2"/>
      <c r="Q3" s="3"/>
    </row>
    <row r="4" spans="1:17" ht="135" x14ac:dyDescent="0.25">
      <c r="A4" s="20">
        <v>1045</v>
      </c>
      <c r="B4" s="19" t="s">
        <v>38</v>
      </c>
      <c r="C4" s="27" t="s">
        <v>123</v>
      </c>
      <c r="D4" s="31" t="s">
        <v>124</v>
      </c>
      <c r="E4" s="21">
        <v>528000</v>
      </c>
      <c r="F4" s="90"/>
      <c r="G4" s="90"/>
      <c r="H4" s="90"/>
      <c r="I4" s="90"/>
      <c r="J4" s="90"/>
      <c r="K4" s="90"/>
      <c r="L4" s="90"/>
      <c r="M4" s="2" t="e">
        <f>E4/K4</f>
        <v>#DIV/0!</v>
      </c>
      <c r="N4" s="2" t="e">
        <f>L4/K4</f>
        <v>#DIV/0!</v>
      </c>
      <c r="O4" s="2" t="e">
        <f>N4*E4</f>
        <v>#DIV/0!</v>
      </c>
      <c r="P4" s="90"/>
      <c r="Q4" s="91"/>
    </row>
    <row r="5" spans="1:17" ht="135" x14ac:dyDescent="0.25">
      <c r="A5" s="20">
        <v>1050</v>
      </c>
      <c r="B5" s="19" t="s">
        <v>38</v>
      </c>
      <c r="C5" s="27" t="s">
        <v>125</v>
      </c>
      <c r="D5" s="31" t="s">
        <v>126</v>
      </c>
      <c r="E5" s="21">
        <v>600000</v>
      </c>
      <c r="F5" s="90"/>
      <c r="G5" s="90"/>
      <c r="H5" s="90"/>
      <c r="I5" s="90"/>
      <c r="J5" s="90"/>
      <c r="K5" s="90"/>
      <c r="L5" s="90"/>
      <c r="M5" s="2" t="e">
        <f t="shared" ref="M5:M29" si="0">E5/K5</f>
        <v>#DIV/0!</v>
      </c>
      <c r="N5" s="2" t="e">
        <f t="shared" ref="N5:N29" si="1">L5/K5</f>
        <v>#DIV/0!</v>
      </c>
      <c r="O5" s="2" t="e">
        <f t="shared" ref="O5:O29" si="2">N5*E5</f>
        <v>#DIV/0!</v>
      </c>
      <c r="P5" s="90"/>
      <c r="Q5" s="91"/>
    </row>
    <row r="6" spans="1:17" ht="135" x14ac:dyDescent="0.25">
      <c r="A6" s="20">
        <v>1098</v>
      </c>
      <c r="B6" s="19" t="s">
        <v>38</v>
      </c>
      <c r="C6" s="27" t="s">
        <v>127</v>
      </c>
      <c r="D6" s="31" t="s">
        <v>128</v>
      </c>
      <c r="E6" s="21">
        <v>700000</v>
      </c>
      <c r="F6" s="90"/>
      <c r="G6" s="90"/>
      <c r="H6" s="90"/>
      <c r="I6" s="90"/>
      <c r="J6" s="90"/>
      <c r="K6" s="90"/>
      <c r="L6" s="90"/>
      <c r="M6" s="2" t="e">
        <f t="shared" si="0"/>
        <v>#DIV/0!</v>
      </c>
      <c r="N6" s="2" t="e">
        <f t="shared" si="1"/>
        <v>#DIV/0!</v>
      </c>
      <c r="O6" s="2" t="e">
        <f t="shared" si="2"/>
        <v>#DIV/0!</v>
      </c>
      <c r="P6" s="90"/>
      <c r="Q6" s="91"/>
    </row>
    <row r="7" spans="1:17" ht="146.25" customHeight="1" x14ac:dyDescent="0.25">
      <c r="A7" s="20">
        <v>1118</v>
      </c>
      <c r="B7" s="19" t="s">
        <v>38</v>
      </c>
      <c r="C7" s="27" t="s">
        <v>129</v>
      </c>
      <c r="D7" s="31" t="s">
        <v>130</v>
      </c>
      <c r="E7" s="21">
        <v>2200000</v>
      </c>
      <c r="F7" s="90"/>
      <c r="G7" s="90"/>
      <c r="H7" s="90"/>
      <c r="I7" s="90"/>
      <c r="J7" s="90"/>
      <c r="K7" s="90"/>
      <c r="L7" s="90"/>
      <c r="M7" s="2" t="e">
        <f t="shared" si="0"/>
        <v>#DIV/0!</v>
      </c>
      <c r="N7" s="2" t="e">
        <f t="shared" si="1"/>
        <v>#DIV/0!</v>
      </c>
      <c r="O7" s="2" t="e">
        <f t="shared" si="2"/>
        <v>#DIV/0!</v>
      </c>
      <c r="P7" s="90"/>
      <c r="Q7" s="91"/>
    </row>
    <row r="8" spans="1:17" ht="140.25" customHeight="1" x14ac:dyDescent="0.25">
      <c r="A8" s="20">
        <v>1145</v>
      </c>
      <c r="B8" s="19" t="s">
        <v>38</v>
      </c>
      <c r="C8" s="43" t="s">
        <v>131</v>
      </c>
      <c r="D8" s="31" t="s">
        <v>132</v>
      </c>
      <c r="E8" s="22">
        <v>500000</v>
      </c>
      <c r="F8" s="90"/>
      <c r="G8" s="90"/>
      <c r="H8" s="90"/>
      <c r="I8" s="90"/>
      <c r="J8" s="90"/>
      <c r="K8" s="90"/>
      <c r="L8" s="90"/>
      <c r="M8" s="2" t="e">
        <f t="shared" si="0"/>
        <v>#DIV/0!</v>
      </c>
      <c r="N8" s="2" t="e">
        <f t="shared" si="1"/>
        <v>#DIV/0!</v>
      </c>
      <c r="O8" s="2" t="e">
        <f t="shared" si="2"/>
        <v>#DIV/0!</v>
      </c>
      <c r="P8" s="90"/>
      <c r="Q8" s="91"/>
    </row>
    <row r="9" spans="1:17" ht="150" x14ac:dyDescent="0.25">
      <c r="A9" s="20">
        <v>1312</v>
      </c>
      <c r="B9" s="19" t="s">
        <v>38</v>
      </c>
      <c r="C9" s="44" t="s">
        <v>133</v>
      </c>
      <c r="D9" s="24" t="s">
        <v>134</v>
      </c>
      <c r="E9" s="59">
        <v>200000</v>
      </c>
      <c r="F9" s="90"/>
      <c r="G9" s="90"/>
      <c r="H9" s="90"/>
      <c r="I9" s="90"/>
      <c r="J9" s="90"/>
      <c r="K9" s="90"/>
      <c r="L9" s="90"/>
      <c r="M9" s="2" t="e">
        <f t="shared" si="0"/>
        <v>#DIV/0!</v>
      </c>
      <c r="N9" s="2" t="e">
        <f t="shared" si="1"/>
        <v>#DIV/0!</v>
      </c>
      <c r="O9" s="2" t="e">
        <f t="shared" si="2"/>
        <v>#DIV/0!</v>
      </c>
      <c r="P9" s="90"/>
      <c r="Q9" s="91"/>
    </row>
    <row r="10" spans="1:17" ht="195" x14ac:dyDescent="0.25">
      <c r="A10" s="20">
        <v>1313</v>
      </c>
      <c r="B10" s="19" t="s">
        <v>38</v>
      </c>
      <c r="C10" s="27" t="s">
        <v>135</v>
      </c>
      <c r="D10" s="25" t="s">
        <v>136</v>
      </c>
      <c r="E10" s="59">
        <v>100000</v>
      </c>
      <c r="F10" s="90"/>
      <c r="G10" s="90"/>
      <c r="H10" s="90"/>
      <c r="I10" s="90"/>
      <c r="J10" s="90"/>
      <c r="K10" s="90"/>
      <c r="L10" s="90"/>
      <c r="M10" s="2" t="e">
        <f t="shared" si="0"/>
        <v>#DIV/0!</v>
      </c>
      <c r="N10" s="2" t="e">
        <f t="shared" si="1"/>
        <v>#DIV/0!</v>
      </c>
      <c r="O10" s="2" t="e">
        <f t="shared" si="2"/>
        <v>#DIV/0!</v>
      </c>
      <c r="P10" s="90"/>
      <c r="Q10" s="91"/>
    </row>
    <row r="11" spans="1:17" ht="180" x14ac:dyDescent="0.25">
      <c r="A11" s="26">
        <v>1314</v>
      </c>
      <c r="B11" s="19" t="s">
        <v>38</v>
      </c>
      <c r="C11" s="27" t="s">
        <v>137</v>
      </c>
      <c r="D11" s="25" t="s">
        <v>138</v>
      </c>
      <c r="E11" s="59">
        <v>200000</v>
      </c>
      <c r="F11" s="90"/>
      <c r="G11" s="90"/>
      <c r="H11" s="90"/>
      <c r="I11" s="90"/>
      <c r="J11" s="90"/>
      <c r="K11" s="90"/>
      <c r="L11" s="90"/>
      <c r="M11" s="2" t="e">
        <f t="shared" si="0"/>
        <v>#DIV/0!</v>
      </c>
      <c r="N11" s="2" t="e">
        <f t="shared" si="1"/>
        <v>#DIV/0!</v>
      </c>
      <c r="O11" s="2" t="e">
        <f t="shared" si="2"/>
        <v>#DIV/0!</v>
      </c>
      <c r="P11" s="90"/>
      <c r="Q11" s="91"/>
    </row>
    <row r="12" spans="1:17" ht="225" x14ac:dyDescent="0.25">
      <c r="A12" s="26">
        <v>1320</v>
      </c>
      <c r="B12" s="19" t="s">
        <v>38</v>
      </c>
      <c r="C12" s="27" t="s">
        <v>139</v>
      </c>
      <c r="D12" s="25" t="s">
        <v>140</v>
      </c>
      <c r="E12" s="59">
        <v>200000</v>
      </c>
      <c r="F12" s="90"/>
      <c r="G12" s="90"/>
      <c r="H12" s="90"/>
      <c r="I12" s="90"/>
      <c r="J12" s="90"/>
      <c r="K12" s="90"/>
      <c r="L12" s="90"/>
      <c r="M12" s="2" t="e">
        <f t="shared" si="0"/>
        <v>#DIV/0!</v>
      </c>
      <c r="N12" s="2" t="e">
        <f t="shared" si="1"/>
        <v>#DIV/0!</v>
      </c>
      <c r="O12" s="2" t="e">
        <f t="shared" si="2"/>
        <v>#DIV/0!</v>
      </c>
      <c r="P12" s="90"/>
      <c r="Q12" s="91"/>
    </row>
    <row r="13" spans="1:17" ht="195" x14ac:dyDescent="0.25">
      <c r="A13" s="20">
        <v>1321</v>
      </c>
      <c r="B13" s="19" t="s">
        <v>38</v>
      </c>
      <c r="C13" s="32" t="s">
        <v>141</v>
      </c>
      <c r="D13" s="33" t="s">
        <v>142</v>
      </c>
      <c r="E13" s="22">
        <v>300000</v>
      </c>
      <c r="F13" s="90"/>
      <c r="G13" s="90"/>
      <c r="H13" s="90"/>
      <c r="I13" s="90"/>
      <c r="J13" s="90"/>
      <c r="K13" s="90"/>
      <c r="L13" s="90"/>
      <c r="M13" s="2" t="e">
        <f t="shared" si="0"/>
        <v>#DIV/0!</v>
      </c>
      <c r="N13" s="2" t="e">
        <f t="shared" si="1"/>
        <v>#DIV/0!</v>
      </c>
      <c r="O13" s="2" t="e">
        <f t="shared" si="2"/>
        <v>#DIV/0!</v>
      </c>
      <c r="P13" s="90"/>
      <c r="Q13" s="91"/>
    </row>
    <row r="14" spans="1:17" ht="180" x14ac:dyDescent="0.25">
      <c r="A14" s="20">
        <v>1322</v>
      </c>
      <c r="B14" s="19" t="s">
        <v>38</v>
      </c>
      <c r="C14" s="32" t="s">
        <v>143</v>
      </c>
      <c r="D14" s="33" t="s">
        <v>144</v>
      </c>
      <c r="E14" s="60">
        <v>100000</v>
      </c>
      <c r="F14" s="90"/>
      <c r="G14" s="90"/>
      <c r="H14" s="90"/>
      <c r="I14" s="90"/>
      <c r="J14" s="90"/>
      <c r="K14" s="90"/>
      <c r="L14" s="90"/>
      <c r="M14" s="2" t="e">
        <f t="shared" si="0"/>
        <v>#DIV/0!</v>
      </c>
      <c r="N14" s="2" t="e">
        <f t="shared" si="1"/>
        <v>#DIV/0!</v>
      </c>
      <c r="O14" s="2" t="e">
        <f t="shared" si="2"/>
        <v>#DIV/0!</v>
      </c>
      <c r="P14" s="90"/>
      <c r="Q14" s="91"/>
    </row>
    <row r="15" spans="1:17" ht="150" x14ac:dyDescent="0.25">
      <c r="A15" s="20">
        <v>1324</v>
      </c>
      <c r="B15" s="19" t="s">
        <v>38</v>
      </c>
      <c r="C15" s="32" t="s">
        <v>145</v>
      </c>
      <c r="D15" s="33" t="s">
        <v>146</v>
      </c>
      <c r="E15" s="22">
        <v>150000</v>
      </c>
      <c r="F15" s="90"/>
      <c r="G15" s="90"/>
      <c r="H15" s="90"/>
      <c r="I15" s="90"/>
      <c r="J15" s="90"/>
      <c r="K15" s="90"/>
      <c r="L15" s="90"/>
      <c r="M15" s="2" t="e">
        <f t="shared" si="0"/>
        <v>#DIV/0!</v>
      </c>
      <c r="N15" s="2" t="e">
        <f t="shared" si="1"/>
        <v>#DIV/0!</v>
      </c>
      <c r="O15" s="2" t="e">
        <f t="shared" si="2"/>
        <v>#DIV/0!</v>
      </c>
      <c r="P15" s="90"/>
      <c r="Q15" s="91"/>
    </row>
    <row r="16" spans="1:17" ht="135" x14ac:dyDescent="0.25">
      <c r="A16" s="20">
        <v>1325</v>
      </c>
      <c r="B16" s="19" t="s">
        <v>38</v>
      </c>
      <c r="C16" s="32" t="s">
        <v>147</v>
      </c>
      <c r="D16" s="33" t="s">
        <v>148</v>
      </c>
      <c r="E16" s="22">
        <v>800000</v>
      </c>
      <c r="F16" s="90"/>
      <c r="G16" s="90"/>
      <c r="H16" s="90"/>
      <c r="I16" s="90"/>
      <c r="J16" s="90"/>
      <c r="K16" s="90"/>
      <c r="L16" s="90"/>
      <c r="M16" s="2" t="e">
        <f t="shared" si="0"/>
        <v>#DIV/0!</v>
      </c>
      <c r="N16" s="2" t="e">
        <f t="shared" si="1"/>
        <v>#DIV/0!</v>
      </c>
      <c r="O16" s="2" t="e">
        <f t="shared" si="2"/>
        <v>#DIV/0!</v>
      </c>
      <c r="P16" s="90"/>
      <c r="Q16" s="91"/>
    </row>
    <row r="17" spans="1:17" ht="150" x14ac:dyDescent="0.25">
      <c r="A17" s="20">
        <v>1326</v>
      </c>
      <c r="B17" s="19" t="s">
        <v>38</v>
      </c>
      <c r="C17" s="32" t="s">
        <v>149</v>
      </c>
      <c r="D17" s="33" t="s">
        <v>150</v>
      </c>
      <c r="E17" s="59">
        <v>200000</v>
      </c>
      <c r="F17" s="90"/>
      <c r="G17" s="90"/>
      <c r="H17" s="90"/>
      <c r="I17" s="90"/>
      <c r="J17" s="90"/>
      <c r="K17" s="90"/>
      <c r="L17" s="90"/>
      <c r="M17" s="2" t="e">
        <f t="shared" si="0"/>
        <v>#DIV/0!</v>
      </c>
      <c r="N17" s="2" t="e">
        <f t="shared" si="1"/>
        <v>#DIV/0!</v>
      </c>
      <c r="O17" s="2" t="e">
        <f t="shared" si="2"/>
        <v>#DIV/0!</v>
      </c>
      <c r="P17" s="90"/>
      <c r="Q17" s="91"/>
    </row>
    <row r="18" spans="1:17" ht="165" x14ac:dyDescent="0.25">
      <c r="A18" s="20">
        <v>1397</v>
      </c>
      <c r="B18" s="45" t="s">
        <v>38</v>
      </c>
      <c r="C18" s="32" t="s">
        <v>151</v>
      </c>
      <c r="D18" s="33" t="s">
        <v>152</v>
      </c>
      <c r="E18" s="59">
        <v>300000</v>
      </c>
      <c r="F18" s="90"/>
      <c r="G18" s="90"/>
      <c r="H18" s="90"/>
      <c r="I18" s="90"/>
      <c r="J18" s="90"/>
      <c r="K18" s="90"/>
      <c r="L18" s="90"/>
      <c r="M18" s="2" t="e">
        <f t="shared" si="0"/>
        <v>#DIV/0!</v>
      </c>
      <c r="N18" s="2" t="e">
        <f t="shared" si="1"/>
        <v>#DIV/0!</v>
      </c>
      <c r="O18" s="2" t="e">
        <f t="shared" si="2"/>
        <v>#DIV/0!</v>
      </c>
      <c r="P18" s="90"/>
      <c r="Q18" s="91"/>
    </row>
    <row r="19" spans="1:17" ht="135" x14ac:dyDescent="0.25">
      <c r="A19" s="20">
        <v>1562</v>
      </c>
      <c r="B19" s="19" t="s">
        <v>38</v>
      </c>
      <c r="C19" s="32" t="s">
        <v>153</v>
      </c>
      <c r="D19" s="33" t="s">
        <v>154</v>
      </c>
      <c r="E19" s="22">
        <v>100000</v>
      </c>
      <c r="F19" s="90"/>
      <c r="G19" s="90"/>
      <c r="H19" s="90"/>
      <c r="I19" s="90"/>
      <c r="J19" s="90"/>
      <c r="K19" s="90"/>
      <c r="L19" s="90"/>
      <c r="M19" s="2" t="e">
        <f t="shared" si="0"/>
        <v>#DIV/0!</v>
      </c>
      <c r="N19" s="2" t="e">
        <f t="shared" si="1"/>
        <v>#DIV/0!</v>
      </c>
      <c r="O19" s="2" t="e">
        <f t="shared" si="2"/>
        <v>#DIV/0!</v>
      </c>
      <c r="P19" s="90"/>
      <c r="Q19" s="91"/>
    </row>
    <row r="20" spans="1:17" ht="135" x14ac:dyDescent="0.25">
      <c r="A20" s="20">
        <v>1563</v>
      </c>
      <c r="B20" s="19" t="s">
        <v>38</v>
      </c>
      <c r="C20" s="32" t="s">
        <v>155</v>
      </c>
      <c r="D20" s="33" t="s">
        <v>156</v>
      </c>
      <c r="E20" s="22">
        <v>150000</v>
      </c>
      <c r="F20" s="90"/>
      <c r="G20" s="90"/>
      <c r="H20" s="90"/>
      <c r="I20" s="90"/>
      <c r="J20" s="90"/>
      <c r="K20" s="90"/>
      <c r="L20" s="90"/>
      <c r="M20" s="2" t="e">
        <f t="shared" si="0"/>
        <v>#DIV/0!</v>
      </c>
      <c r="N20" s="2" t="e">
        <f t="shared" si="1"/>
        <v>#DIV/0!</v>
      </c>
      <c r="O20" s="2" t="e">
        <f t="shared" si="2"/>
        <v>#DIV/0!</v>
      </c>
      <c r="P20" s="90"/>
      <c r="Q20" s="91"/>
    </row>
    <row r="21" spans="1:17" ht="135" x14ac:dyDescent="0.25">
      <c r="A21" s="20">
        <v>1567</v>
      </c>
      <c r="B21" s="19" t="s">
        <v>38</v>
      </c>
      <c r="C21" s="32" t="s">
        <v>157</v>
      </c>
      <c r="D21" s="33" t="s">
        <v>158</v>
      </c>
      <c r="E21" s="22">
        <v>200000</v>
      </c>
      <c r="F21" s="90"/>
      <c r="G21" s="90"/>
      <c r="H21" s="90"/>
      <c r="I21" s="90"/>
      <c r="J21" s="90"/>
      <c r="K21" s="90"/>
      <c r="L21" s="90"/>
      <c r="M21" s="2" t="e">
        <f t="shared" si="0"/>
        <v>#DIV/0!</v>
      </c>
      <c r="N21" s="2" t="e">
        <f t="shared" si="1"/>
        <v>#DIV/0!</v>
      </c>
      <c r="O21" s="2" t="e">
        <f t="shared" si="2"/>
        <v>#DIV/0!</v>
      </c>
      <c r="P21" s="90"/>
      <c r="Q21" s="91"/>
    </row>
    <row r="22" spans="1:17" ht="120" x14ac:dyDescent="0.25">
      <c r="A22" s="20">
        <v>1720</v>
      </c>
      <c r="B22" s="19" t="s">
        <v>38</v>
      </c>
      <c r="C22" s="32" t="s">
        <v>159</v>
      </c>
      <c r="D22" s="33" t="s">
        <v>160</v>
      </c>
      <c r="E22" s="22">
        <v>800000</v>
      </c>
      <c r="F22" s="90"/>
      <c r="G22" s="90"/>
      <c r="H22" s="90"/>
      <c r="I22" s="90"/>
      <c r="J22" s="90"/>
      <c r="K22" s="90"/>
      <c r="L22" s="90"/>
      <c r="M22" s="2" t="e">
        <f t="shared" si="0"/>
        <v>#DIV/0!</v>
      </c>
      <c r="N22" s="2" t="e">
        <f t="shared" si="1"/>
        <v>#DIV/0!</v>
      </c>
      <c r="O22" s="2" t="e">
        <f t="shared" si="2"/>
        <v>#DIV/0!</v>
      </c>
      <c r="P22" s="90"/>
      <c r="Q22" s="91"/>
    </row>
    <row r="23" spans="1:17" ht="108" customHeight="1" x14ac:dyDescent="0.25">
      <c r="A23" s="20">
        <v>1762</v>
      </c>
      <c r="B23" s="19" t="s">
        <v>38</v>
      </c>
      <c r="C23" s="32" t="s">
        <v>161</v>
      </c>
      <c r="D23" s="33" t="s">
        <v>162</v>
      </c>
      <c r="E23" s="22">
        <v>500000</v>
      </c>
      <c r="F23" s="90"/>
      <c r="G23" s="90"/>
      <c r="H23" s="90"/>
      <c r="I23" s="90"/>
      <c r="J23" s="90"/>
      <c r="K23" s="90"/>
      <c r="L23" s="90"/>
      <c r="M23" s="2" t="e">
        <f t="shared" si="0"/>
        <v>#DIV/0!</v>
      </c>
      <c r="N23" s="2" t="e">
        <f t="shared" si="1"/>
        <v>#DIV/0!</v>
      </c>
      <c r="O23" s="2" t="e">
        <f t="shared" si="2"/>
        <v>#DIV/0!</v>
      </c>
      <c r="P23" s="90"/>
      <c r="Q23" s="91"/>
    </row>
    <row r="24" spans="1:17" ht="180" x14ac:dyDescent="0.25">
      <c r="A24" s="20">
        <v>1821</v>
      </c>
      <c r="B24" s="19" t="s">
        <v>38</v>
      </c>
      <c r="C24" s="32" t="s">
        <v>163</v>
      </c>
      <c r="D24" s="33" t="s">
        <v>164</v>
      </c>
      <c r="E24" s="22">
        <v>850000</v>
      </c>
      <c r="F24" s="90"/>
      <c r="G24" s="90"/>
      <c r="H24" s="90"/>
      <c r="I24" s="90"/>
      <c r="J24" s="90"/>
      <c r="K24" s="90"/>
      <c r="L24" s="90"/>
      <c r="M24" s="2" t="e">
        <f t="shared" si="0"/>
        <v>#DIV/0!</v>
      </c>
      <c r="N24" s="2" t="e">
        <f t="shared" si="1"/>
        <v>#DIV/0!</v>
      </c>
      <c r="O24" s="2" t="e">
        <f t="shared" si="2"/>
        <v>#DIV/0!</v>
      </c>
      <c r="P24" s="90"/>
      <c r="Q24" s="91"/>
    </row>
    <row r="25" spans="1:17" ht="135" x14ac:dyDescent="0.25">
      <c r="A25" s="20">
        <v>1824</v>
      </c>
      <c r="B25" s="19" t="s">
        <v>38</v>
      </c>
      <c r="C25" s="32" t="s">
        <v>165</v>
      </c>
      <c r="D25" s="33" t="s">
        <v>166</v>
      </c>
      <c r="E25" s="22">
        <v>300000</v>
      </c>
      <c r="F25" s="90"/>
      <c r="G25" s="90"/>
      <c r="H25" s="90"/>
      <c r="I25" s="90"/>
      <c r="J25" s="90"/>
      <c r="K25" s="90"/>
      <c r="L25" s="90"/>
      <c r="M25" s="2" t="e">
        <f t="shared" si="0"/>
        <v>#DIV/0!</v>
      </c>
      <c r="N25" s="2" t="e">
        <f t="shared" si="1"/>
        <v>#DIV/0!</v>
      </c>
      <c r="O25" s="2" t="e">
        <f t="shared" si="2"/>
        <v>#DIV/0!</v>
      </c>
      <c r="P25" s="90"/>
      <c r="Q25" s="91"/>
    </row>
    <row r="26" spans="1:17" ht="135" x14ac:dyDescent="0.25">
      <c r="A26" s="20">
        <v>1825</v>
      </c>
      <c r="B26" s="19" t="s">
        <v>38</v>
      </c>
      <c r="C26" s="32" t="s">
        <v>167</v>
      </c>
      <c r="D26" s="33" t="s">
        <v>168</v>
      </c>
      <c r="E26" s="22">
        <v>300000</v>
      </c>
      <c r="F26" s="90"/>
      <c r="G26" s="90"/>
      <c r="H26" s="90"/>
      <c r="I26" s="90"/>
      <c r="J26" s="90"/>
      <c r="K26" s="90"/>
      <c r="L26" s="90"/>
      <c r="M26" s="2" t="e">
        <f t="shared" si="0"/>
        <v>#DIV/0!</v>
      </c>
      <c r="N26" s="2" t="e">
        <f t="shared" si="1"/>
        <v>#DIV/0!</v>
      </c>
      <c r="O26" s="2" t="e">
        <f t="shared" si="2"/>
        <v>#DIV/0!</v>
      </c>
      <c r="P26" s="90"/>
      <c r="Q26" s="91"/>
    </row>
    <row r="27" spans="1:17" ht="210" x14ac:dyDescent="0.25">
      <c r="A27" s="20">
        <v>1849</v>
      </c>
      <c r="B27" s="19" t="s">
        <v>38</v>
      </c>
      <c r="C27" s="32" t="s">
        <v>169</v>
      </c>
      <c r="D27" s="33" t="s">
        <v>170</v>
      </c>
      <c r="E27" s="22">
        <v>600000</v>
      </c>
      <c r="F27" s="90"/>
      <c r="G27" s="90"/>
      <c r="H27" s="90"/>
      <c r="I27" s="90"/>
      <c r="J27" s="90"/>
      <c r="K27" s="90"/>
      <c r="L27" s="90"/>
      <c r="M27" s="2" t="e">
        <f t="shared" si="0"/>
        <v>#DIV/0!</v>
      </c>
      <c r="N27" s="2" t="e">
        <f t="shared" si="1"/>
        <v>#DIV/0!</v>
      </c>
      <c r="O27" s="2" t="e">
        <f t="shared" si="2"/>
        <v>#DIV/0!</v>
      </c>
      <c r="P27" s="90"/>
      <c r="Q27" s="91"/>
    </row>
    <row r="28" spans="1:17" ht="135" x14ac:dyDescent="0.25">
      <c r="A28" s="20">
        <v>1853</v>
      </c>
      <c r="B28" s="19" t="s">
        <v>38</v>
      </c>
      <c r="C28" s="32" t="s">
        <v>171</v>
      </c>
      <c r="D28" s="33" t="s">
        <v>172</v>
      </c>
      <c r="E28" s="22">
        <v>400000</v>
      </c>
      <c r="F28" s="90"/>
      <c r="G28" s="90"/>
      <c r="H28" s="90"/>
      <c r="I28" s="90"/>
      <c r="J28" s="90"/>
      <c r="K28" s="90"/>
      <c r="L28" s="90"/>
      <c r="M28" s="2" t="e">
        <f t="shared" si="0"/>
        <v>#DIV/0!</v>
      </c>
      <c r="N28" s="2" t="e">
        <f t="shared" si="1"/>
        <v>#DIV/0!</v>
      </c>
      <c r="O28" s="2" t="e">
        <f t="shared" si="2"/>
        <v>#DIV/0!</v>
      </c>
      <c r="P28" s="90"/>
      <c r="Q28" s="91"/>
    </row>
    <row r="29" spans="1:17" ht="165.75" customHeight="1" x14ac:dyDescent="0.25">
      <c r="A29" s="20">
        <v>1918</v>
      </c>
      <c r="B29" s="19" t="s">
        <v>38</v>
      </c>
      <c r="C29" s="32" t="s">
        <v>173</v>
      </c>
      <c r="D29" s="33" t="s">
        <v>174</v>
      </c>
      <c r="E29" s="28">
        <v>1500000</v>
      </c>
      <c r="F29" s="90"/>
      <c r="G29" s="90"/>
      <c r="H29" s="90"/>
      <c r="I29" s="90"/>
      <c r="J29" s="90"/>
      <c r="K29" s="90"/>
      <c r="L29" s="90"/>
      <c r="M29" s="2" t="e">
        <f t="shared" si="0"/>
        <v>#DIV/0!</v>
      </c>
      <c r="N29" s="2" t="e">
        <f t="shared" si="1"/>
        <v>#DIV/0!</v>
      </c>
      <c r="O29" s="2" t="e">
        <f t="shared" si="2"/>
        <v>#DIV/0!</v>
      </c>
      <c r="P29" s="90"/>
      <c r="Q29" s="91"/>
    </row>
  </sheetData>
  <sheetProtection algorithmName="SHA-512" hashValue="i9nGR0BQmIZWY805hONKzg1Oo3iS3ZIgkj+yPW4Q9mpGBiwlb6o8zqYY8n6grS7elA1zyTktkvW/aSuR/N8/Pg==" saltValue="go0nU7K0GpV9w8K9Dz+JqA==" spinCount="100000" sheet="1" objects="1" scenarios="1"/>
  <conditionalFormatting sqref="D13:D17">
    <cfRule type="colorScale" priority="18">
      <colorScale>
        <cfvo type="min"/>
        <cfvo type="max"/>
        <color rgb="FFFF7128"/>
        <color rgb="FFFFEF9C"/>
      </colorScale>
    </cfRule>
  </conditionalFormatting>
  <conditionalFormatting sqref="D11">
    <cfRule type="colorScale" priority="19">
      <colorScale>
        <cfvo type="min"/>
        <cfvo type="max"/>
        <color rgb="FFFF7128"/>
        <color rgb="FFFFEF9C"/>
      </colorScale>
    </cfRule>
  </conditionalFormatting>
  <conditionalFormatting sqref="D12">
    <cfRule type="colorScale" priority="17">
      <colorScale>
        <cfvo type="min"/>
        <cfvo type="max"/>
        <color rgb="FFFF7128"/>
        <color rgb="FFFFEF9C"/>
      </colorScale>
    </cfRule>
  </conditionalFormatting>
  <conditionalFormatting sqref="D19">
    <cfRule type="colorScale" priority="12">
      <colorScale>
        <cfvo type="min"/>
        <cfvo type="max"/>
        <color rgb="FFFF7128"/>
        <color rgb="FFFFEF9C"/>
      </colorScale>
    </cfRule>
  </conditionalFormatting>
  <conditionalFormatting sqref="D20">
    <cfRule type="colorScale" priority="9">
      <colorScale>
        <cfvo type="min"/>
        <cfvo type="max"/>
        <color rgb="FFFF7128"/>
        <color rgb="FFFFEF9C"/>
      </colorScale>
    </cfRule>
  </conditionalFormatting>
  <conditionalFormatting sqref="D22:D23">
    <cfRule type="colorScale" priority="10">
      <colorScale>
        <cfvo type="min"/>
        <cfvo type="max"/>
        <color rgb="FFFF7128"/>
        <color rgb="FFFFEF9C"/>
      </colorScale>
    </cfRule>
  </conditionalFormatting>
  <conditionalFormatting sqref="D21">
    <cfRule type="colorScale" priority="8">
      <colorScale>
        <cfvo type="min"/>
        <cfvo type="max"/>
        <color rgb="FFFF7128"/>
        <color rgb="FFFFEF9C"/>
      </colorScale>
    </cfRule>
  </conditionalFormatting>
  <conditionalFormatting sqref="D24">
    <cfRule type="colorScale" priority="7">
      <colorScale>
        <cfvo type="min"/>
        <cfvo type="max"/>
        <color rgb="FFFF7128"/>
        <color rgb="FFFFEF9C"/>
      </colorScale>
    </cfRule>
  </conditionalFormatting>
  <conditionalFormatting sqref="D27:D28">
    <cfRule type="colorScale" priority="4">
      <colorScale>
        <cfvo type="min"/>
        <cfvo type="max"/>
        <color rgb="FFFF7128"/>
        <color rgb="FFFFEF9C"/>
      </colorScale>
    </cfRule>
  </conditionalFormatting>
  <conditionalFormatting sqref="D29">
    <cfRule type="colorScale" priority="2">
      <colorScale>
        <cfvo type="min"/>
        <cfvo type="max"/>
        <color rgb="FFFF7128"/>
        <color rgb="FFFFEF9C"/>
      </colorScale>
    </cfRule>
  </conditionalFormatting>
  <conditionalFormatting sqref="D18">
    <cfRule type="colorScale" priority="1">
      <colorScale>
        <cfvo type="min"/>
        <cfvo type="max"/>
        <color rgb="FFFF7128"/>
        <color rgb="FFFFEF9C"/>
      </colorScale>
    </cfRule>
  </conditionalFormatting>
  <conditionalFormatting sqref="D25:D26">
    <cfRule type="colorScale" priority="26">
      <colorScale>
        <cfvo type="min"/>
        <cfvo type="max"/>
        <color rgb="FFFF7128"/>
        <color rgb="FFFFEF9C"/>
      </colorScale>
    </cfRule>
  </conditionalFormatting>
  <printOptions verticalCentered="1"/>
  <pageMargins left="0.45" right="0.45" top="0.75" bottom="0.5" header="0.3" footer="0.3"/>
  <pageSetup paperSize="5" scale="55" orientation="landscape" r:id="rId1"/>
  <headerFooter>
    <oddHeader>&amp;C&amp;"-,Bold"&amp;14Memphis Shelby County Board of Education (MSCBE)
Division of Nutrition Services
2022 - 2023 SY Direct from Manufacturing Bid
Dry By The Serving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8"/>
  <sheetViews>
    <sheetView zoomScale="87" zoomScaleNormal="87" workbookViewId="0">
      <selection activeCell="P4" sqref="P4"/>
    </sheetView>
  </sheetViews>
  <sheetFormatPr defaultRowHeight="15" x14ac:dyDescent="0.25"/>
  <cols>
    <col min="1" max="1" width="9.42578125" customWidth="1"/>
    <col min="2" max="2" width="12.42578125" customWidth="1"/>
    <col min="3" max="3" width="34.28515625" customWidth="1"/>
    <col min="4" max="4" width="28.85546875" customWidth="1"/>
    <col min="5" max="6" width="14.5703125" customWidth="1"/>
    <col min="7" max="7" width="11.7109375" customWidth="1"/>
    <col min="8" max="8" width="14.28515625" customWidth="1"/>
    <col min="9" max="9" width="17.5703125" customWidth="1"/>
    <col min="10" max="10" width="13.7109375" customWidth="1"/>
    <col min="11" max="11" width="15.140625" customWidth="1"/>
    <col min="12" max="12" width="12.85546875" customWidth="1"/>
    <col min="13" max="13" width="16.5703125" customWidth="1"/>
    <col min="14" max="14" width="15.85546875" customWidth="1"/>
    <col min="15" max="15" width="13.7109375" customWidth="1"/>
    <col min="16" max="16" width="24.140625" customWidth="1"/>
    <col min="17" max="17" width="17" customWidth="1"/>
  </cols>
  <sheetData>
    <row r="1" spans="1:17" ht="73.5" customHeight="1" x14ac:dyDescent="0.25">
      <c r="A1" s="4" t="s">
        <v>0</v>
      </c>
      <c r="B1" s="4" t="s">
        <v>1</v>
      </c>
      <c r="C1" s="4" t="s">
        <v>2</v>
      </c>
      <c r="D1" s="4" t="s">
        <v>3</v>
      </c>
      <c r="E1" s="5" t="s">
        <v>4</v>
      </c>
      <c r="F1" s="6" t="s">
        <v>5</v>
      </c>
      <c r="G1" s="6" t="s">
        <v>6</v>
      </c>
      <c r="H1" s="6" t="s">
        <v>7</v>
      </c>
      <c r="I1" s="10" t="s">
        <v>8</v>
      </c>
      <c r="J1" s="6" t="s">
        <v>9</v>
      </c>
      <c r="K1" s="6" t="s">
        <v>175</v>
      </c>
      <c r="L1" s="7" t="s">
        <v>11</v>
      </c>
      <c r="M1" s="8" t="s">
        <v>122</v>
      </c>
      <c r="N1" s="7" t="s">
        <v>176</v>
      </c>
      <c r="O1" s="7" t="s">
        <v>14</v>
      </c>
      <c r="P1" s="6" t="s">
        <v>15</v>
      </c>
      <c r="Q1" s="9" t="s">
        <v>16</v>
      </c>
    </row>
    <row r="2" spans="1:17" ht="21.75" customHeight="1" thickBot="1" x14ac:dyDescent="0.3">
      <c r="A2" s="11" t="s">
        <v>17</v>
      </c>
      <c r="B2" s="11" t="s">
        <v>18</v>
      </c>
      <c r="C2" s="11" t="s">
        <v>19</v>
      </c>
      <c r="D2" s="11" t="s">
        <v>20</v>
      </c>
      <c r="E2" s="11" t="s">
        <v>21</v>
      </c>
      <c r="F2" s="12" t="s">
        <v>22</v>
      </c>
      <c r="G2" s="12" t="s">
        <v>23</v>
      </c>
      <c r="H2" s="12" t="s">
        <v>24</v>
      </c>
      <c r="I2" s="12" t="s">
        <v>25</v>
      </c>
      <c r="J2" s="12" t="s">
        <v>26</v>
      </c>
      <c r="K2" s="12" t="s">
        <v>27</v>
      </c>
      <c r="L2" s="13" t="s">
        <v>28</v>
      </c>
      <c r="M2" s="14" t="s">
        <v>29</v>
      </c>
      <c r="N2" s="13" t="s">
        <v>30</v>
      </c>
      <c r="O2" s="13" t="s">
        <v>31</v>
      </c>
      <c r="P2" s="12" t="s">
        <v>32</v>
      </c>
      <c r="Q2" s="15" t="s">
        <v>33</v>
      </c>
    </row>
    <row r="3" spans="1:17" ht="205.5" customHeight="1" x14ac:dyDescent="0.25">
      <c r="A3" s="1"/>
      <c r="B3" s="2"/>
      <c r="C3" s="36" t="s">
        <v>34</v>
      </c>
      <c r="D3" s="37" t="s">
        <v>35</v>
      </c>
      <c r="E3" s="38" t="s">
        <v>36</v>
      </c>
      <c r="F3" s="39" t="s">
        <v>37</v>
      </c>
      <c r="G3" s="2"/>
      <c r="H3" s="2"/>
      <c r="I3" s="2"/>
      <c r="J3" s="2"/>
      <c r="K3" s="2"/>
      <c r="L3" s="2"/>
      <c r="M3" s="2"/>
      <c r="N3" s="2"/>
      <c r="O3" s="2"/>
      <c r="P3" s="2"/>
      <c r="Q3" s="3"/>
    </row>
    <row r="4" spans="1:17" ht="187.5" customHeight="1" x14ac:dyDescent="0.25">
      <c r="A4" s="46">
        <v>1008</v>
      </c>
      <c r="B4" s="45" t="s">
        <v>177</v>
      </c>
      <c r="C4" s="30" t="s">
        <v>178</v>
      </c>
      <c r="D4" s="40" t="s">
        <v>179</v>
      </c>
      <c r="E4" s="50">
        <v>450000</v>
      </c>
      <c r="F4" s="89"/>
      <c r="G4" s="90"/>
      <c r="H4" s="90"/>
      <c r="I4" s="90"/>
      <c r="J4" s="90"/>
      <c r="K4" s="90"/>
      <c r="L4" s="90"/>
      <c r="M4" s="2" t="e">
        <f>E4/K4</f>
        <v>#DIV/0!</v>
      </c>
      <c r="N4" s="2" t="e">
        <f>L4/K4</f>
        <v>#DIV/0!</v>
      </c>
      <c r="O4" s="2" t="e">
        <f>N4*E4</f>
        <v>#DIV/0!</v>
      </c>
      <c r="P4" s="90"/>
      <c r="Q4" s="91"/>
    </row>
    <row r="5" spans="1:17" ht="102" customHeight="1" x14ac:dyDescent="0.25">
      <c r="A5" s="26">
        <v>1494</v>
      </c>
      <c r="B5" s="45" t="s">
        <v>177</v>
      </c>
      <c r="C5" s="30" t="s">
        <v>180</v>
      </c>
      <c r="D5" s="25" t="s">
        <v>57</v>
      </c>
      <c r="E5" s="61">
        <v>500000</v>
      </c>
      <c r="F5" s="90"/>
      <c r="G5" s="90"/>
      <c r="H5" s="90"/>
      <c r="I5" s="90"/>
      <c r="J5" s="90"/>
      <c r="K5" s="90"/>
      <c r="L5" s="90"/>
      <c r="M5" s="2" t="e">
        <f t="shared" ref="M5:M8" si="0">E5/K5</f>
        <v>#DIV/0!</v>
      </c>
      <c r="N5" s="2" t="e">
        <f t="shared" ref="N5:N8" si="1">L5/K5</f>
        <v>#DIV/0!</v>
      </c>
      <c r="O5" s="2" t="e">
        <f t="shared" ref="O5:O8" si="2">N5*E5</f>
        <v>#DIV/0!</v>
      </c>
      <c r="P5" s="90"/>
      <c r="Q5" s="91"/>
    </row>
    <row r="6" spans="1:17" ht="155.25" customHeight="1" x14ac:dyDescent="0.25">
      <c r="A6" s="26">
        <v>1499</v>
      </c>
      <c r="B6" s="45" t="s">
        <v>177</v>
      </c>
      <c r="C6" s="30" t="s">
        <v>181</v>
      </c>
      <c r="D6" s="25" t="s">
        <v>182</v>
      </c>
      <c r="E6" s="61">
        <v>300000</v>
      </c>
      <c r="F6" s="90"/>
      <c r="G6" s="90"/>
      <c r="H6" s="90"/>
      <c r="I6" s="90"/>
      <c r="J6" s="90"/>
      <c r="K6" s="90"/>
      <c r="L6" s="90"/>
      <c r="M6" s="2" t="e">
        <f t="shared" si="0"/>
        <v>#DIV/0!</v>
      </c>
      <c r="N6" s="2" t="e">
        <f t="shared" si="1"/>
        <v>#DIV/0!</v>
      </c>
      <c r="O6" s="2" t="e">
        <f t="shared" si="2"/>
        <v>#DIV/0!</v>
      </c>
      <c r="P6" s="90"/>
      <c r="Q6" s="91"/>
    </row>
    <row r="7" spans="1:17" ht="104.25" customHeight="1" x14ac:dyDescent="0.25">
      <c r="A7" s="26">
        <v>1552</v>
      </c>
      <c r="B7" s="45" t="s">
        <v>177</v>
      </c>
      <c r="C7" s="30" t="s">
        <v>183</v>
      </c>
      <c r="D7" s="25" t="s">
        <v>184</v>
      </c>
      <c r="E7" s="61">
        <v>200000</v>
      </c>
      <c r="F7" s="90"/>
      <c r="G7" s="90"/>
      <c r="H7" s="90"/>
      <c r="I7" s="90"/>
      <c r="J7" s="90"/>
      <c r="K7" s="90"/>
      <c r="L7" s="90"/>
      <c r="M7" s="2" t="e">
        <f t="shared" si="0"/>
        <v>#DIV/0!</v>
      </c>
      <c r="N7" s="2" t="e">
        <f t="shared" si="1"/>
        <v>#DIV/0!</v>
      </c>
      <c r="O7" s="2" t="e">
        <f t="shared" si="2"/>
        <v>#DIV/0!</v>
      </c>
      <c r="P7" s="90"/>
      <c r="Q7" s="91"/>
    </row>
    <row r="8" spans="1:17" ht="126" customHeight="1" x14ac:dyDescent="0.25">
      <c r="A8" s="26">
        <v>1657</v>
      </c>
      <c r="B8" s="45" t="s">
        <v>177</v>
      </c>
      <c r="C8" s="30" t="s">
        <v>185</v>
      </c>
      <c r="D8" s="25" t="s">
        <v>186</v>
      </c>
      <c r="E8" s="56">
        <v>300000</v>
      </c>
      <c r="F8" s="90"/>
      <c r="G8" s="90"/>
      <c r="H8" s="90"/>
      <c r="I8" s="90"/>
      <c r="J8" s="90"/>
      <c r="K8" s="90"/>
      <c r="L8" s="90"/>
      <c r="M8" s="2" t="e">
        <f t="shared" si="0"/>
        <v>#DIV/0!</v>
      </c>
      <c r="N8" s="2" t="e">
        <f t="shared" si="1"/>
        <v>#DIV/0!</v>
      </c>
      <c r="O8" s="2" t="e">
        <f t="shared" si="2"/>
        <v>#DIV/0!</v>
      </c>
      <c r="P8" s="90"/>
      <c r="Q8" s="91"/>
    </row>
  </sheetData>
  <sheetProtection algorithmName="SHA-512" hashValue="EZ5kLGaQzrPqSP0TNqb0SlI0R/g/MJC2m24eD1b6MLdrCmwrVmtG5jefDceVUz74wkJgvZOZdUR8XZdGyLAoBA==" saltValue="Wnf7b0Hh2aFwL04Sc0oWMw==" spinCount="100000" sheet="1" objects="1" scenarios="1"/>
  <conditionalFormatting sqref="D5:D8">
    <cfRule type="colorScale" priority="22">
      <colorScale>
        <cfvo type="min"/>
        <cfvo type="max"/>
        <color rgb="FFFF7128"/>
        <color rgb="FFFFEF9C"/>
      </colorScale>
    </cfRule>
  </conditionalFormatting>
  <printOptions verticalCentered="1"/>
  <pageMargins left="0.45" right="0.45" top="0.75" bottom="0.5" header="0.3" footer="0.3"/>
  <pageSetup paperSize="5" scale="55" orientation="landscape" r:id="rId1"/>
  <headerFooter>
    <oddHeader>&amp;C&amp;"Times New Roman,Bold"&amp;14Memphis Shelby County BOARD OF EDUCATION (MSCBE)
Division of Nutrition Services
2022 - 2023 SY Direct from Manufacturing Bid
Frozen By The Pound</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21e4d31-b5cf-4980-aaea-4f4227a962c1">
      <UserInfo>
        <DisplayName>LEANN  EDWARDS</DisplayName>
        <AccountId>64</AccountId>
        <AccountType/>
      </UserInfo>
      <UserInfo>
        <DisplayName>EMMA  FLOYD</DisplayName>
        <AccountId>793</AccountId>
        <AccountType/>
      </UserInfo>
      <UserInfo>
        <DisplayName>EMILY  FAQUIN</DisplayName>
        <AccountId>794</AccountId>
        <AccountType/>
      </UserInfo>
      <UserInfo>
        <DisplayName>AISHAH  WILLIAMS</DisplayName>
        <AccountId>796</AccountId>
        <AccountType/>
      </UserInfo>
      <UserInfo>
        <DisplayName>GREGG  GORDON</DisplayName>
        <AccountId>371</AccountId>
        <AccountType/>
      </UserInfo>
      <UserInfo>
        <DisplayName>ANTHONY M TERRELL</DisplayName>
        <AccountId>68</AccountId>
        <AccountType/>
      </UserInfo>
    </SharedWithUsers>
    <TaxCatchAll xmlns="421e4d31-b5cf-4980-aaea-4f4227a962c1" xsi:nil="true"/>
    <lcf76f155ced4ddcb4097134ff3c332f xmlns="11313e2c-b98a-4ede-9699-66782d07439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C926EB5F1E054FADEF9254A0EAA121" ma:contentTypeVersion="11" ma:contentTypeDescription="Create a new document." ma:contentTypeScope="" ma:versionID="9f1f2731725571a2f2aa0b39582a8e52">
  <xsd:schema xmlns:xsd="http://www.w3.org/2001/XMLSchema" xmlns:xs="http://www.w3.org/2001/XMLSchema" xmlns:p="http://schemas.microsoft.com/office/2006/metadata/properties" xmlns:ns2="421e4d31-b5cf-4980-aaea-4f4227a962c1" xmlns:ns3="11313e2c-b98a-4ede-9699-66782d074397" targetNamespace="http://schemas.microsoft.com/office/2006/metadata/properties" ma:root="true" ma:fieldsID="6ecc6efef5b65a9eaac0cc935325a04b" ns2:_="" ns3:_="">
    <xsd:import namespace="421e4d31-b5cf-4980-aaea-4f4227a962c1"/>
    <xsd:import namespace="11313e2c-b98a-4ede-9699-66782d07439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1e4d31-b5cf-4980-aaea-4f4227a962c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bbdd219-8537-43ac-b581-28d6d4177b7e}" ma:internalName="TaxCatchAll" ma:showField="CatchAllData" ma:web="421e4d31-b5cf-4980-aaea-4f4227a962c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13e2c-b98a-4ede-9699-66782d07439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86eeb93-ab87-4643-9fb0-ebc481b02dc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34DE9E-65D5-4E89-8E7D-ED4EA248BD69}">
  <ds:schemaRefs>
    <ds:schemaRef ds:uri="http://schemas.microsoft.com/sharepoint/v3/contenttype/forms"/>
  </ds:schemaRefs>
</ds:datastoreItem>
</file>

<file path=customXml/itemProps2.xml><?xml version="1.0" encoding="utf-8"?>
<ds:datastoreItem xmlns:ds="http://schemas.openxmlformats.org/officeDocument/2006/customXml" ds:itemID="{EEC78D3D-B3B1-4AFF-9E6E-BC84B9C6F50B}">
  <ds:schemaRefs>
    <ds:schemaRef ds:uri="http://schemas.microsoft.com/office/2006/metadata/properties"/>
    <ds:schemaRef ds:uri="http://schemas.microsoft.com/office/infopath/2007/PartnerControls"/>
    <ds:schemaRef ds:uri="421e4d31-b5cf-4980-aaea-4f4227a962c1"/>
    <ds:schemaRef ds:uri="11313e2c-b98a-4ede-9699-66782d074397"/>
  </ds:schemaRefs>
</ds:datastoreItem>
</file>

<file path=customXml/itemProps3.xml><?xml version="1.0" encoding="utf-8"?>
<ds:datastoreItem xmlns:ds="http://schemas.openxmlformats.org/officeDocument/2006/customXml" ds:itemID="{C24FFC6A-D80C-4B80-8D55-08708E2873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1e4d31-b5cf-4980-aaea-4f4227a962c1"/>
    <ds:schemaRef ds:uri="11313e2c-b98a-4ede-9699-66782d0743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Frozen-Serving</vt:lpstr>
      <vt:lpstr>Dry-Serving</vt:lpstr>
      <vt:lpstr>Frozen-Pound</vt:lpstr>
      <vt:lpstr>'Dry-Serving'!Print_Area</vt:lpstr>
      <vt:lpstr>'Frozen-Pound'!Print_Area</vt:lpstr>
      <vt:lpstr>'Frozen-Serving'!Print_Area</vt:lpstr>
      <vt:lpstr>'Frozen-Serving'!Print_Titles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2022-06-02T21:23:05Z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0x0101007CC926EB5F1E054FADEF9254A0EAA121</vt:lpwstr>
  </property>
  <property fmtid="{D5CDD505-2E9C-101B-9397-08002B2CF9AE}" pid="3" name="MediaServiceImageTags">
    <vt:lpwstr/>
  </property>
</Properties>
</file>